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whs.sharepoint.com/sites/Sustainability/Shared Documents/strategy &amp; comms/Sustainability Reporting/SR 2023/Sustainability Addendum/"/>
    </mc:Choice>
  </mc:AlternateContent>
  <xr:revisionPtr revIDLastSave="13" documentId="13_ncr:1_{12DB2513-0630-452E-9847-247D1D60DBF2}" xr6:coauthVersionLast="47" xr6:coauthVersionMax="47" xr10:uidLastSave="{3ABB0406-D87A-47C7-8FBB-71D0F36E90E4}"/>
  <bookViews>
    <workbookView xWindow="-120" yWindow="-120" windowWidth="29040" windowHeight="15840" tabRatio="897" xr2:uid="{7436BD86-B5A3-472E-84F5-1BD14C9870FB}"/>
  </bookViews>
  <sheets>
    <sheet name="Cover" sheetId="1" r:id="rId1"/>
    <sheet name="Index" sheetId="2" r:id="rId2"/>
    <sheet name="Approach" sheetId="34" r:id="rId3"/>
    <sheet name="Materiality" sheetId="27" r:id="rId4"/>
    <sheet name="Assurance" sheetId="37" r:id="rId5"/>
    <sheet name="PLANET&gt;&gt;&gt;" sheetId="52" r:id="rId6"/>
    <sheet name="Planet definitions" sheetId="55" r:id="rId7"/>
    <sheet name="Planet targets" sheetId="45" r:id="rId8"/>
    <sheet name="GHG emissions" sheetId="46" r:id="rId9"/>
    <sheet name="Energy" sheetId="8" r:id="rId10"/>
    <sheet name="Resource use" sheetId="47" r:id="rId11"/>
    <sheet name="PEOPLE&gt;&gt;&gt;" sheetId="54" r:id="rId12"/>
    <sheet name="People definitions" sheetId="41" r:id="rId13"/>
    <sheet name="People targets" sheetId="35" r:id="rId14"/>
    <sheet name="People data" sheetId="43" r:id="rId15"/>
    <sheet name="Colleague turnover" sheetId="26" r:id="rId16"/>
    <sheet name="Sourcing" sheetId="44" r:id="rId17"/>
    <sheet name="Safety and wellbeing" sheetId="12" r:id="rId18"/>
    <sheet name="COMMUNITY&gt;&gt;&gt;" sheetId="57" r:id="rId19"/>
    <sheet name="Community definitions" sheetId="56" r:id="rId20"/>
    <sheet name="Community targets" sheetId="51" r:id="rId21"/>
    <sheet name="Community investment" sheetId="16" r:id="rId22"/>
    <sheet name="Responsible Business&gt;&gt;&gt;" sheetId="50" r:id="rId23"/>
    <sheet name="Customers" sheetId="28" r:id="rId24"/>
    <sheet name="Retailing" sheetId="30" r:id="rId25"/>
    <sheet name="Privacy" sheetId="31" r:id="rId26"/>
    <sheet name="Cybersecurity" sheetId="32" r:id="rId27"/>
    <sheet name="GRI" sheetId="25" r:id="rId28"/>
    <sheet name="SASB" sheetId="20" r:id="rId29"/>
  </sheets>
  <definedNames>
    <definedName name="_xlnm._FilterDatabase" localSheetId="27" hidden="1">GRI!$B$6:$I$133</definedName>
    <definedName name="_Toc319310960" localSheetId="4">Assurance!$B$29</definedName>
    <definedName name="_xlnm.Print_Area" localSheetId="8">'GHG emissions'!$A$1:$I$46</definedName>
    <definedName name="_xlnm.Print_Area" localSheetId="27">GRI!$B$1:$I$133</definedName>
    <definedName name="_xlnm.Print_Area" localSheetId="6">'Planet definitions'!$B$1:$C$38</definedName>
    <definedName name="_xlnm.Print_Area" localSheetId="28">SASB!$B$1:$F$27</definedName>
    <definedName name="_xlnm.Print_Titles" localSheetId="2">Approach!$1:$1</definedName>
    <definedName name="_xlnm.Print_Titles" localSheetId="23">Customers!$1:$1</definedName>
    <definedName name="_xlnm.Print_Titles" localSheetId="26">Cybersecurity!$1:$1</definedName>
    <definedName name="_xlnm.Print_Titles" localSheetId="25">Privacy!$1:$1</definedName>
    <definedName name="_xlnm.Print_Titles" localSheetId="24">Retailing!$1:$1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G8" i="16"/>
  <c r="H16" i="46"/>
  <c r="G16" i="46"/>
  <c r="F16" i="46"/>
  <c r="E16" i="46"/>
  <c r="H9" i="46"/>
  <c r="G9" i="46"/>
  <c r="F9" i="46"/>
  <c r="E9" i="46"/>
  <c r="E10" i="46" s="1"/>
  <c r="E8" i="16"/>
  <c r="F15" i="12"/>
  <c r="E15" i="12"/>
  <c r="D15" i="12"/>
  <c r="E9" i="12"/>
  <c r="D9" i="12"/>
  <c r="H11" i="8"/>
  <c r="G11" i="8"/>
  <c r="F11" i="8"/>
  <c r="E11" i="8"/>
  <c r="H6" i="8"/>
  <c r="G6" i="8"/>
  <c r="F6" i="8"/>
  <c r="E6" i="8"/>
</calcChain>
</file>

<file path=xl/sharedStrings.xml><?xml version="1.0" encoding="utf-8"?>
<sst xmlns="http://schemas.openxmlformats.org/spreadsheetml/2006/main" count="1408" uniqueCount="842">
  <si>
    <t>Planet</t>
  </si>
  <si>
    <t>Scope 1 emissions</t>
  </si>
  <si>
    <t>Scope 2 emissions</t>
  </si>
  <si>
    <r>
      <t>(tonnes CO</t>
    </r>
    <r>
      <rPr>
        <vertAlign val="subscript"/>
        <sz val="11"/>
        <color theme="1"/>
        <rFont val="Calibri"/>
        <family val="2"/>
        <scheme val="minor"/>
      </rPr>
      <t>2</t>
    </r>
    <r>
      <rPr>
        <sz val="11"/>
        <color theme="1"/>
        <rFont val="Calibri"/>
        <family val="2"/>
        <scheme val="minor"/>
      </rPr>
      <t>e)</t>
    </r>
  </si>
  <si>
    <t>Emissions intensity</t>
  </si>
  <si>
    <t>WHSmith Sustainability Addendum 2023</t>
  </si>
  <si>
    <t>Scope 3 emissions</t>
  </si>
  <si>
    <t>Takeback</t>
  </si>
  <si>
    <t>Water consumption</t>
  </si>
  <si>
    <t>Scope 1 and 2 emissions (location based)</t>
  </si>
  <si>
    <t>Scope 1 and 2 emissions (market based)</t>
  </si>
  <si>
    <t xml:space="preserve">Scope 1 emissions </t>
  </si>
  <si>
    <t>2. Capital goods Included in purchased goods and services category</t>
  </si>
  <si>
    <t>8. Upstream leased assets Included in Scope 1 and 2 emissions</t>
  </si>
  <si>
    <t>10. Processing of sold products Not relevant for our business</t>
  </si>
  <si>
    <t>13. Downstream leased assets Not relevant for our business</t>
  </si>
  <si>
    <t>15. Investments Not relevant for our business</t>
  </si>
  <si>
    <t xml:space="preserve">1. Purchased goods and services and capital goods and services </t>
  </si>
  <si>
    <t xml:space="preserve">4. Upstream transport and distribution </t>
  </si>
  <si>
    <t xml:space="preserve">Of which distribution to stores </t>
  </si>
  <si>
    <t xml:space="preserve">5. Waste generated in operations </t>
  </si>
  <si>
    <t xml:space="preserve">6. Business travel </t>
  </si>
  <si>
    <t xml:space="preserve">7. Employee commuting </t>
  </si>
  <si>
    <t xml:space="preserve">9. Downstream transportations and distribution </t>
  </si>
  <si>
    <t>Not relevant for our business</t>
  </si>
  <si>
    <t>Included in Scope 1 and 2 emissions</t>
  </si>
  <si>
    <t xml:space="preserve">12. End of life treatment of sold products </t>
  </si>
  <si>
    <t xml:space="preserve">14. Franchises </t>
  </si>
  <si>
    <t xml:space="preserve">Total Scope 3 emissions </t>
  </si>
  <si>
    <t>Renewable electricity</t>
  </si>
  <si>
    <t xml:space="preserve">UK </t>
  </si>
  <si>
    <t>Total</t>
  </si>
  <si>
    <t>Gas</t>
  </si>
  <si>
    <t xml:space="preserve">Grid electricity (renewable) </t>
  </si>
  <si>
    <t>Waste generated and diverted from landfill - UK</t>
  </si>
  <si>
    <t>Percentage diverted from landfill</t>
  </si>
  <si>
    <t>Resource use</t>
  </si>
  <si>
    <t>Gender diversity</t>
  </si>
  <si>
    <t>Male</t>
  </si>
  <si>
    <t>Female</t>
  </si>
  <si>
    <t>Managers</t>
  </si>
  <si>
    <t>All employees</t>
  </si>
  <si>
    <t>Board</t>
  </si>
  <si>
    <t>Asian</t>
  </si>
  <si>
    <t>Black</t>
  </si>
  <si>
    <t>Mixed</t>
  </si>
  <si>
    <t>Other</t>
  </si>
  <si>
    <t>White</t>
  </si>
  <si>
    <t>Census 2021</t>
  </si>
  <si>
    <t>Employees by age UK</t>
  </si>
  <si>
    <t>Under 18</t>
  </si>
  <si>
    <t>22-30 years</t>
  </si>
  <si>
    <t>31-40 years</t>
  </si>
  <si>
    <t>41-50 years</t>
  </si>
  <si>
    <t>61-70 years</t>
  </si>
  <si>
    <t>over 71 years</t>
  </si>
  <si>
    <t>18-21 years</t>
  </si>
  <si>
    <t>51-60 years</t>
  </si>
  <si>
    <t>Under 18 years</t>
  </si>
  <si>
    <t>Major Injuries</t>
  </si>
  <si>
    <t>Injuries resulting in over seven days’ absence from work/hospitalisation</t>
  </si>
  <si>
    <t>Total reportable injuries and accidents</t>
  </si>
  <si>
    <t>Slip, trip, fall</t>
  </si>
  <si>
    <t>Manual handling</t>
  </si>
  <si>
    <t>Fall from height</t>
  </si>
  <si>
    <t>Struck by object</t>
  </si>
  <si>
    <t>Transport emissions</t>
  </si>
  <si>
    <t>Cash donated</t>
  </si>
  <si>
    <t>Employee time donated</t>
  </si>
  <si>
    <t>Management costs</t>
  </si>
  <si>
    <t>Gifts in kind</t>
  </si>
  <si>
    <t>Communities</t>
  </si>
  <si>
    <t>Community investment</t>
  </si>
  <si>
    <t xml:space="preserve">Statement of use
</t>
  </si>
  <si>
    <t>GRI 1 used</t>
  </si>
  <si>
    <t>GRI 1: Foundation 2021</t>
  </si>
  <si>
    <t xml:space="preserve">GRI STANDARD </t>
  </si>
  <si>
    <t xml:space="preserve">DISCLOSURE </t>
  </si>
  <si>
    <t xml:space="preserve">GRI 2: General Disclosures 2021
</t>
  </si>
  <si>
    <t>2-1 Organizational details</t>
  </si>
  <si>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</si>
  <si>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</si>
  <si>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</si>
  <si>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</si>
  <si>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</si>
  <si>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</si>
  <si>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2-8 Workers who are not employees</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</si>
  <si>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</si>
  <si>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</si>
  <si>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</si>
  <si>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</si>
  <si>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</si>
  <si>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</si>
  <si>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</si>
  <si>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</si>
  <si>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</si>
  <si>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</si>
  <si>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</si>
  <si>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</si>
  <si>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</si>
  <si>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</si>
  <si>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2-23 Policy commitments</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</si>
  <si>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</si>
  <si>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</si>
  <si>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</si>
  <si>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</si>
  <si>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</si>
  <si>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</si>
  <si>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</si>
  <si>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 xml:space="preserve">GRI 3: Material Topics 2021
</t>
  </si>
  <si>
    <t>3-1 Process to determine material topics</t>
  </si>
  <si>
    <t>3-2 List of material topics</t>
  </si>
  <si>
    <t>3-3 Management of material topics</t>
  </si>
  <si>
    <t>GRI 201: Economic Performance 2016</t>
  </si>
  <si>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</si>
  <si>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</si>
  <si>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</si>
  <si>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</si>
  <si>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GRI 202: Market Presence 2016</t>
  </si>
  <si>
    <t>202-1 Ratios of standard entry level wage by gender compared to local minimum wage</t>
  </si>
  <si>
    <t>202-2 Proportion of senior management hired from the local community</t>
  </si>
  <si>
    <t>GRI 203: Indirect Economic Impacts 2016</t>
  </si>
  <si>
    <t>203-1 Infrastructure investments and services supported</t>
  </si>
  <si>
    <t>203-2 Significant indirect economic impacts</t>
  </si>
  <si>
    <t>GRI 204: Procurement Practices 2016</t>
  </si>
  <si>
    <t>204-1 Proportion of spending on local suppliers</t>
  </si>
  <si>
    <t>GRI 205: Anti-corruption 2016</t>
  </si>
  <si>
    <t>205-1 Operations assessed for risks related to corruption</t>
  </si>
  <si>
    <t>205-2 Communication and training about anti-corruption policies and procedures</t>
  </si>
  <si>
    <t>205-3 Confirmed incidents of corruption and actions taken</t>
  </si>
  <si>
    <t>GRI 206: Anti-competitive Behavior 2016</t>
  </si>
  <si>
    <t>206-1 Legal actions for anti-competitive behavior, anti-trust, and monopoly practices</t>
  </si>
  <si>
    <t>GRI 207: Tax 2019</t>
  </si>
  <si>
    <t>207-1 Approach to tax</t>
  </si>
  <si>
    <t>207-2 Tax governance, control, and risk management</t>
  </si>
  <si>
    <t>207-3 Stakeholder engagement and management of concerns related to tax</t>
  </si>
  <si>
    <t>207-4 Country-by-country reporting</t>
  </si>
  <si>
    <t>GRI 301: Materials 2016</t>
  </si>
  <si>
    <t>301-1 Materials used by weight or volume</t>
  </si>
  <si>
    <t>301-2 Recycled input materials used</t>
  </si>
  <si>
    <t>301-3 Reclaimed products and their packaging materials</t>
  </si>
  <si>
    <t>GRI 302: Energy 2016</t>
  </si>
  <si>
    <t>302-1 Energy consumption within the organization</t>
  </si>
  <si>
    <t>302-2 Energy consumption outside of the organization</t>
  </si>
  <si>
    <t>302-3 Energy intensity</t>
  </si>
  <si>
    <t>302-4 Reduction of energy consumption</t>
  </si>
  <si>
    <t>302-5 Reductions in energy requirements of products and services</t>
  </si>
  <si>
    <t>GRI 303: Water and Effluents 2018</t>
  </si>
  <si>
    <t>303-1 Interactions with water as a shared resource</t>
  </si>
  <si>
    <t>303-2 Management of water discharge-related impacts</t>
  </si>
  <si>
    <t>303-3 Water withdrawal</t>
  </si>
  <si>
    <t>303-4 Water discharge</t>
  </si>
  <si>
    <t>303-5 Water consumption</t>
  </si>
  <si>
    <t>GRI 304: Biodiversity 2016</t>
  </si>
  <si>
    <t>304-1 Operational sites owned, leased, managed in, or adjacent to, protected areas and areas of high biodiversity value outside protected areas</t>
  </si>
  <si>
    <t>304-2 Significant impacts of activities, products and services on biodiversity</t>
  </si>
  <si>
    <t>304-3 Habitats protected or restored</t>
  </si>
  <si>
    <t>304-4 IUCN Red List species and national conservation list species with habitats in areas affected by operations</t>
  </si>
  <si>
    <t>GRI 305: Emissions 2016</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</si>
  <si>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</si>
  <si>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</si>
  <si>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</si>
  <si>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</si>
  <si>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</si>
  <si>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</si>
  <si>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305-7 Nitrogen oxides (NOx), sulfur oxides (SOx), and other significant air emissions</t>
  </si>
  <si>
    <t>GRI 306: Waste 2020</t>
  </si>
  <si>
    <t>306-1 Waste generation and significant waste-related impacts</t>
  </si>
  <si>
    <t>306-2 Management of significant waste-related impacts</t>
  </si>
  <si>
    <t>306-3 Waste generated</t>
  </si>
  <si>
    <t>306-4 Waste diverted from disposal</t>
  </si>
  <si>
    <t>306-5 Waste directed to disposal</t>
  </si>
  <si>
    <t>GRI 308: Supplier Environmental Assessment 2016</t>
  </si>
  <si>
    <t>308-1 New suppliers that were screened using environmental criteria</t>
  </si>
  <si>
    <t>308-2 Negative environmental impacts in the supply chain and actions taken</t>
  </si>
  <si>
    <t>GRI 401: Employment 2016</t>
  </si>
  <si>
    <t>401-1 New employee hires and employee turnover</t>
  </si>
  <si>
    <t>401-2 Benefits provided to full-time employees that are not provided to temporary or part-time employees</t>
  </si>
  <si>
    <t>401-3 Parental leave</t>
  </si>
  <si>
    <t>GRI 402: Labor/Management Relations 2016</t>
  </si>
  <si>
    <t>402-1 Minimum notice periods regarding operational changes</t>
  </si>
  <si>
    <t>GRI 403: Occupational Health and Safety 2018</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</si>
  <si>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</si>
  <si>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</si>
  <si>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</si>
  <si>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</si>
  <si>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</si>
  <si>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</si>
  <si>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</si>
  <si>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</si>
  <si>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</si>
  <si>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</si>
  <si>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</si>
  <si>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</si>
  <si>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</si>
  <si>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</si>
  <si>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GRI 405: Diversity and Equal Opportunity 2016</t>
  </si>
  <si>
    <t>405-1 Diversity of governance bodies and employees</t>
  </si>
  <si>
    <t>405-2 Ratio of basic salary and remuneration of women to men</t>
  </si>
  <si>
    <t>GRI 406: Non-discrimination 2016</t>
  </si>
  <si>
    <t>406-1 Incidents of discrimination and corrective actions taken</t>
  </si>
  <si>
    <t>GRI 407: Freedom of Association and Collective Bargaining 2016</t>
  </si>
  <si>
    <t>407-1 Operations and suppliers in which the right to freedom of association and collective bargaining may be at risk</t>
  </si>
  <si>
    <t>GRI 408: Child Labor 2016</t>
  </si>
  <si>
    <t>408-1 Operations and suppliers at significant risk for incidents of child labor</t>
  </si>
  <si>
    <t>GRI 409: Forced or Compulsory Labor 2016</t>
  </si>
  <si>
    <t>409-1 Operations and suppliers at significant risk for incidents of forced or compulsory labor</t>
  </si>
  <si>
    <t>GRI 410: Security Practices 2016</t>
  </si>
  <si>
    <t>410-1 Security personnel trained in human rights policies or procedures</t>
  </si>
  <si>
    <t>GRI 411: Rights of Indigenous Peoples 2016</t>
  </si>
  <si>
    <t>411-1 Incidents of violations involving rights of indigenous peoples</t>
  </si>
  <si>
    <t>GRI 413: Local Communities 2016</t>
  </si>
  <si>
    <t>413-1 Operations with local community engagement, impact assessments, and development programs</t>
  </si>
  <si>
    <t>413-2 Operations with significant actual and potential negative impacts on local communities</t>
  </si>
  <si>
    <t>GRI 414: Supplier Social Assessment 2016</t>
  </si>
  <si>
    <t>414-1 New suppliers that were screened using social criteria</t>
  </si>
  <si>
    <t>414-2 Negative social impacts in the supply chain and actions taken</t>
  </si>
  <si>
    <t>GRI 415: Public Policy 2016</t>
  </si>
  <si>
    <t>415-1 Political contributions</t>
  </si>
  <si>
    <t>GRI 416: Customer Health and Safety 2016</t>
  </si>
  <si>
    <t>416-1 Assessment of the health and safety impacts of product and service categories</t>
  </si>
  <si>
    <t>416-2 Incidents of non-compliance concerning the health and safety impacts of products and services</t>
  </si>
  <si>
    <t>GRI 417: Marketing and Labeling 2016</t>
  </si>
  <si>
    <t>417-1 Requirements for product and service information and labeling</t>
  </si>
  <si>
    <t>417-2 Incidents of non-compliance concerning product and service information and labeling</t>
  </si>
  <si>
    <t>417-3 Incidents of non-compliance concerning marketing communications</t>
  </si>
  <si>
    <t>GRI 418: Customer Privacy 2016</t>
  </si>
  <si>
    <t>418-1 Substantiated complaints concerning breaches of customer privacy and losses of customer data</t>
  </si>
  <si>
    <t>Area</t>
  </si>
  <si>
    <t>Total Leavers</t>
  </si>
  <si>
    <t>Turnover %</t>
  </si>
  <si>
    <t>%</t>
  </si>
  <si>
    <t>Logistics</t>
  </si>
  <si>
    <t>Stores</t>
  </si>
  <si>
    <t>Age Bracket</t>
  </si>
  <si>
    <t>Level</t>
  </si>
  <si>
    <t>Number</t>
  </si>
  <si>
    <t>18-21</t>
  </si>
  <si>
    <t>Junior</t>
  </si>
  <si>
    <t>22 - 30</t>
  </si>
  <si>
    <t>Not Disclosed</t>
  </si>
  <si>
    <t>Low Level</t>
  </si>
  <si>
    <t>31 - 40</t>
  </si>
  <si>
    <t>Middle</t>
  </si>
  <si>
    <t>41 - 50</t>
  </si>
  <si>
    <t>Senior</t>
  </si>
  <si>
    <t>51 - 60</t>
  </si>
  <si>
    <t>61 - 70</t>
  </si>
  <si>
    <t>71 - 80</t>
  </si>
  <si>
    <t>81+</t>
  </si>
  <si>
    <t>Our Reporting</t>
  </si>
  <si>
    <t>Assurance statement</t>
  </si>
  <si>
    <t>Assurance</t>
  </si>
  <si>
    <t>Materiality</t>
  </si>
  <si>
    <t>Energy</t>
  </si>
  <si>
    <t>People</t>
  </si>
  <si>
    <t>SASB content index</t>
  </si>
  <si>
    <r>
      <t>49</t>
    </r>
    <r>
      <rPr>
        <vertAlign val="superscript"/>
        <sz val="11"/>
        <color theme="1"/>
        <rFont val="Calibri"/>
        <family val="2"/>
        <scheme val="minor"/>
      </rPr>
      <t xml:space="preserve"> i</t>
    </r>
  </si>
  <si>
    <r>
      <t xml:space="preserve">26 </t>
    </r>
    <r>
      <rPr>
        <vertAlign val="superscript"/>
        <sz val="11"/>
        <color theme="1"/>
        <rFont val="Calibri"/>
        <family val="2"/>
        <scheme val="minor"/>
      </rPr>
      <t>i</t>
    </r>
  </si>
  <si>
    <t>Reportable Accidents (International)</t>
  </si>
  <si>
    <t>Head Office</t>
  </si>
  <si>
    <r>
      <t>UK</t>
    </r>
    <r>
      <rPr>
        <vertAlign val="superscript"/>
        <sz val="11"/>
        <color theme="1"/>
        <rFont val="Calibri"/>
        <family val="2"/>
        <scheme val="minor"/>
      </rPr>
      <t>1</t>
    </r>
  </si>
  <si>
    <r>
      <t>USA</t>
    </r>
    <r>
      <rPr>
        <vertAlign val="superscript"/>
        <sz val="11"/>
        <color theme="1"/>
        <rFont val="Calibri"/>
        <family val="2"/>
        <scheme val="minor"/>
      </rPr>
      <t>2</t>
    </r>
  </si>
  <si>
    <r>
      <t>Australia</t>
    </r>
    <r>
      <rPr>
        <vertAlign val="superscript"/>
        <sz val="11"/>
        <color theme="1"/>
        <rFont val="Calibri"/>
        <family val="2"/>
        <scheme val="minor"/>
      </rPr>
      <t>3</t>
    </r>
  </si>
  <si>
    <r>
      <t>Rest of the World</t>
    </r>
    <r>
      <rPr>
        <vertAlign val="superscript"/>
        <sz val="11"/>
        <color theme="1"/>
        <rFont val="Calibri"/>
        <family val="2"/>
        <scheme val="minor"/>
      </rPr>
      <t>4</t>
    </r>
  </si>
  <si>
    <t>Materiality Matrix</t>
  </si>
  <si>
    <r>
      <rPr>
        <sz val="11"/>
        <color theme="1"/>
        <rFont val="Calibri"/>
        <family val="2"/>
        <scheme val="minor"/>
      </rPr>
      <t>Sustainable products and Eco-design</t>
    </r>
  </si>
  <si>
    <r>
      <t xml:space="preserve">Deforestation and </t>
    </r>
    <r>
      <rPr>
        <sz val="11"/>
        <color theme="1"/>
        <rFont val="Calibri"/>
        <family val="2"/>
        <scheme val="minor"/>
      </rPr>
      <t>wider biodiversity</t>
    </r>
  </si>
  <si>
    <t xml:space="preserve">Climate change
</t>
  </si>
  <si>
    <t>Very High</t>
  </si>
  <si>
    <t>Children's literacy</t>
  </si>
  <si>
    <t>Diversity, equity and inclusion</t>
  </si>
  <si>
    <t>Packaging and waste</t>
  </si>
  <si>
    <t xml:space="preserve">High </t>
  </si>
  <si>
    <t>Responsible marketing</t>
  </si>
  <si>
    <t>Medium</t>
  </si>
  <si>
    <t>Charitable giving</t>
  </si>
  <si>
    <t>Safety and wellbeing</t>
  </si>
  <si>
    <t>Data security and privacy</t>
  </si>
  <si>
    <t>Tackling obesity</t>
  </si>
  <si>
    <t>Pricing</t>
  </si>
  <si>
    <t>Ethics and integrity</t>
  </si>
  <si>
    <t>Water use</t>
  </si>
  <si>
    <t>Product takeback</t>
  </si>
  <si>
    <t>Talent and development</t>
  </si>
  <si>
    <t>Animal welfare</t>
  </si>
  <si>
    <t>Product safety</t>
  </si>
  <si>
    <t>Business Impact (0-5 years)</t>
  </si>
  <si>
    <t>The quantity of equivalent carbon dioxide emissions associated with the combustion of gas on our premises to heat stores, head offices and distribution centres. We only use gas in the UK. These emissions are calculated from fuel data and use the UK Government GHG Conversion Factors 2023.</t>
  </si>
  <si>
    <t>Energy consumption</t>
  </si>
  <si>
    <t>(MWh)</t>
  </si>
  <si>
    <t xml:space="preserve">The amount of gas and electricity used to power, light and heat our stores, head offices and distribution centres, expressed as an absolute value.
Energy consumption for our directly-run International stores has been calculated by multiplying the average consumption for a UK Travel store by the number of stores in non-UK markets. </t>
  </si>
  <si>
    <t>The quantity of equivalent carbon dioxide emissions produced from the combustion of fuel during the transport of each pallet of product to our UK stores. Emissions are calculated from fuel usage and use UK Government emission factors for 2023.</t>
  </si>
  <si>
    <t>Total waste arisings</t>
  </si>
  <si>
    <t>(tonnes)</t>
  </si>
  <si>
    <t>The quantity of waste sent for disposal or recycling. Distribution centre, head office and Biffa-managed UK High Street store waste is based on collections which occur during the year.
Individual landfill bin weights are based on averages following a sampling exercise.
The Biffa-managed High Street store waste is extrapolated to the remainder of the UK High Street estate where waste collection is handled by landlords and data is unavailable.
The figure reported does not include the waste from Travel or International stores where waste disposal is controlled by landlords. Waste from cultpens.com and funkypigeon.com is not material and has been excluded.</t>
  </si>
  <si>
    <t>Our waste contractors provide a breakdown by waste stream. Waste is considered diverted from landfill if it is recycled or sent for energy recovery as Refuse Derived Fuel.</t>
  </si>
  <si>
    <t>Group Executive</t>
  </si>
  <si>
    <t>This group comprises employees who are members of the Group Executive Committee, who have responsibility for planning, directing or controlling the activities of the Company.</t>
  </si>
  <si>
    <t>This group includes Group Executive Committee Members and colleagues graded at levels one and two below, and their international equivalents.</t>
  </si>
  <si>
    <t>Senior Managers</t>
  </si>
  <si>
    <t>This group comprises head office colleagues graded at the level below Senior Managers, plus Store Managers, Cluster Managers and Post Office Managers, and their international equivalents.</t>
  </si>
  <si>
    <t>An injury which resulted from an accident arising out of or connected with work activities which was required to be reported to the external safety regulatory authorities in the country of operation. It covers employees, contractors or members of the public.</t>
  </si>
  <si>
    <t>Major injury</t>
  </si>
  <si>
    <t xml:space="preserve">An injury which causes an employee or contractor to be away from work or unable to perform their normal work duties for more than seven consecutive days (not counting the day of the accident) or which requires hospitalisation of an employee, contractor or member of the public. </t>
  </si>
  <si>
    <t xml:space="preserve">The quantity of equivalent carbon dioxide emissions from power stations generating the electricity which is used to power, light and heat stores, head offices and distribution centres. </t>
  </si>
  <si>
    <t xml:space="preserve">GHG reporting guidance recommends disclosure of two different Scope 2 emission values: one using a “location based” method and one using a “market based” method. The location based method uses an average emissions factor that relates to the grid on which energy consumption occurs and is usually a country-level electricity emissions factor. The market based method applies where supplier-specific information or energy certificates are available and uses an emissions factor specific to the electricity purchased. 
</t>
  </si>
  <si>
    <t xml:space="preserve">For our UK operations, market based emissions: our renewable electricity for the UK is calculated as zero emissions. For International operations, we have taken estimated consumption for each country – calculated by taking average electricity consumption for a UK Travel store and multiplying by the total number of stores in each country – and multiplying by residual fuel mix emission factors where available. For countries where this data does not exist, we have used location based emission factors. </t>
  </si>
  <si>
    <t xml:space="preserve">For our UK operations, location based emissions are calculated from energy data multiplied by UK Government GHG Conversion Factors 2023. Location based Scope 2 emissions for International operations have been estimated by multiplying the average electricity consumption for a UK Travel store by the total number of stores in each country multiplied by the relevant location based emission factor for that country. We have used factors from internationally accepted sources. </t>
  </si>
  <si>
    <t>Cash donated (£)</t>
  </si>
  <si>
    <t>The gross monetary amount that we have contributed to support a community organisation or project in the UK. This includes direct donations, membership and subscriptions to community organisations.</t>
  </si>
  <si>
    <t>Ethnicity %</t>
  </si>
  <si>
    <r>
      <t>Ethnic diversity UK</t>
    </r>
    <r>
      <rPr>
        <b/>
        <vertAlign val="superscript"/>
        <sz val="12"/>
        <color rgb="FF002060"/>
        <rFont val="Calibri"/>
        <family val="2"/>
        <scheme val="minor"/>
      </rPr>
      <t>4</t>
    </r>
  </si>
  <si>
    <r>
      <t>Group executive</t>
    </r>
    <r>
      <rPr>
        <vertAlign val="superscript"/>
        <sz val="11"/>
        <color theme="1"/>
        <rFont val="Calibri"/>
        <family val="2"/>
        <scheme val="minor"/>
      </rPr>
      <t>1</t>
    </r>
  </si>
  <si>
    <r>
      <t>Senior managers</t>
    </r>
    <r>
      <rPr>
        <vertAlign val="superscript"/>
        <sz val="11"/>
        <color theme="1"/>
        <rFont val="Calibri"/>
        <family val="2"/>
        <scheme val="minor"/>
      </rPr>
      <t>2</t>
    </r>
  </si>
  <si>
    <r>
      <t>Managers</t>
    </r>
    <r>
      <rPr>
        <vertAlign val="superscript"/>
        <sz val="11"/>
        <color theme="1"/>
        <rFont val="Calibri"/>
        <family val="2"/>
        <scheme val="minor"/>
      </rPr>
      <t>3</t>
    </r>
  </si>
  <si>
    <t>*</t>
  </si>
  <si>
    <t>The non-cash resources that we have committed to community activities, which can include product, equipment, or other non-cash items. These are valued at cost, rather than the recommended retail price, where appropriate.</t>
  </si>
  <si>
    <t>Employee time (£)</t>
  </si>
  <si>
    <t>The employee time contribution is the cost to the Company of the paid working hours contributed by employees in the UK to a community initiative or activity. The business average cost of employee time is used.</t>
  </si>
  <si>
    <t>Management costs (£)</t>
  </si>
  <si>
    <t>The costs incurred by the Company in making its contributions in the UK. Such costs will include the salaries, benefits and other overheads of community affairs colleagues and others involved in charitable and community related activities.</t>
  </si>
  <si>
    <t>Value of employee and customer fundraising (£)</t>
  </si>
  <si>
    <t>Value of donations received in stores from customers in collection tins and through tills, plus value of employee fundraising applications submitted to the WHSmith Group Charitable Trust for matched funding.</t>
  </si>
  <si>
    <t>Employee</t>
  </si>
  <si>
    <t>A person working directly for the Company and paid directly by the Company.</t>
  </si>
  <si>
    <t>Own-brand</t>
  </si>
  <si>
    <t>Products that are branded WHSmith.</t>
  </si>
  <si>
    <t>LOCATION</t>
  </si>
  <si>
    <t>Footnotes provided where restatements made</t>
  </si>
  <si>
    <t>WHSmith Company Policies | WH Smith PLC</t>
  </si>
  <si>
    <t>Code of Business Conduct | WH Smith PLC</t>
  </si>
  <si>
    <t>Human Rights Policy | WH Smith PLC</t>
  </si>
  <si>
    <t>COMMENT / LINK</t>
  </si>
  <si>
    <t>The grievance policy is available to employees on the intranet.</t>
  </si>
  <si>
    <t>There were no significant instances or fines paid for non-compliance with laws and regulations during the reporting period</t>
  </si>
  <si>
    <t>• Category 11 – Use of sold products – we made an initial estimate of this however we are working to improve the accuracy of this data before we publish it.</t>
  </si>
  <si>
    <t>Customer Service</t>
  </si>
  <si>
    <t>Customer feedback</t>
  </si>
  <si>
    <t>Accessibility in stores</t>
  </si>
  <si>
    <t>Healthy eating</t>
  </si>
  <si>
    <t>Fair pricing</t>
  </si>
  <si>
    <t>Customer privacy</t>
  </si>
  <si>
    <t xml:space="preserve">Our data protection policies are based on the UK’s General Data Protection Regulation (GDPR) and they are applied across all our businesses. The policies also provide a framework within which local data protection laws are respected. Our approach to data management is underpinned by a series of principles: </t>
  </si>
  <si>
    <t xml:space="preserve">It is essential that our customers and other stakeholders trust us with their data, and we must do everything we can to maintain that trust. Everyone has a right to privacy, no matter where they are in the world, and so we apply global privacy and data protection policies and principles universally across our operations to ensure the highest standards of data management. </t>
  </si>
  <si>
    <t xml:space="preserve">• We will keep all customer, employee and any other personal data secure; </t>
  </si>
  <si>
    <t>• We will only use data for the purpose for which it was collected, limiting disclosures of personal data to partners to only those purposes described in our privacy policies;</t>
  </si>
  <si>
    <t>• We will be fully open about what data we store and how and why we use it;</t>
  </si>
  <si>
    <t>• We will only hold data for as long as is necessary for the purpose for which it was collected;</t>
  </si>
  <si>
    <t>• Wherever possible, we allow people to make choices about how we use their data, enabling them to access, update or delete their personal information;</t>
  </si>
  <si>
    <t>• We implement appropriate technical and organisational processes to protect personal data against unauthorised access, use or loss; and</t>
  </si>
  <si>
    <t xml:space="preserve">• We monitor our ongoing compliance with data protection legislation. </t>
  </si>
  <si>
    <t>Data protection</t>
  </si>
  <si>
    <t>Governance</t>
  </si>
  <si>
    <t>Testing and controls</t>
  </si>
  <si>
    <t>Employee training</t>
  </si>
  <si>
    <t>RESPONSIBLE BUSINESS: Customer focus</t>
  </si>
  <si>
    <t>RESPONSIBLE BUSINESS: Responsible retailing</t>
  </si>
  <si>
    <t>RESPONSIBLE BUSINESS: Customer privacy and data protection</t>
  </si>
  <si>
    <t>RESPONSIBLE BUSINESS: Cybersecurity</t>
  </si>
  <si>
    <t>GRI</t>
  </si>
  <si>
    <t>SASB</t>
  </si>
  <si>
    <t>Approach</t>
  </si>
  <si>
    <t>Content indices</t>
  </si>
  <si>
    <t>• Category 4 – Upstream transport and distribution – emissions have been included for inbound freight from suppliers to our distribution centres, and for deliveries from our distribution to stores or direct to customers. Emissions for inbound freight were calculated by multiplying the distance travelled for each container by relevant emission factors for shipping and land transport. Emissions for deliveries from distribution centres to stores were calculated using fuel data multiplied by the relevant UK Government GHG Conversion Factors 2023. Emissions for deliveries from distribution centres to customers was calculated by multiplying delivery data by the relevant emission factors. For transport suppliers where fuel data or container movements were not available, spend data and relevant emission factors were used.</t>
  </si>
  <si>
    <t>Social and environmental impact</t>
  </si>
  <si>
    <t>Aim</t>
  </si>
  <si>
    <t>Target</t>
  </si>
  <si>
    <t>Progress</t>
  </si>
  <si>
    <t>Net zero emissions by 2050</t>
  </si>
  <si>
    <t>By 2030: reduce absolute Scope 1 and 2 emissions by 80% from 2020 base year.</t>
  </si>
  <si>
    <t>2023 emissions are 66* per cent lower than 2020.</t>
  </si>
  <si>
    <t>By 2027: 75% of suppliers by emissions covering purchased goods and services and up-stream transport and distribution will have science based targets.</t>
  </si>
  <si>
    <t>15* per cent of GHG emissions from purchased goods and services and up-stream transport and distribution are from suppliers with science based targets.</t>
  </si>
  <si>
    <t>Reducing waste</t>
  </si>
  <si>
    <t>Reduce environmental impact from packaging and materials</t>
  </si>
  <si>
    <t>By 2025: reduce waste material and minimise own-brand plastic packaging.</t>
  </si>
  <si>
    <t>In 2020 we sent 400 tonnes 12% of waste to landfill. In 2023 we sent 24* tonnes (1* per cent) of waste to landfill.</t>
  </si>
  <si>
    <t>Protecting natural resources</t>
  </si>
  <si>
    <t>Net zero deforestation</t>
  </si>
  <si>
    <t>In 2023, 100* per cent of pulp, paper and timber products purchased for resale were from certified sources or recycled material. Further work is planned to assess certification in relation to non-trade goods.</t>
  </si>
  <si>
    <t>Total Reportable Accidents</t>
  </si>
  <si>
    <t>Health and wellbeing</t>
  </si>
  <si>
    <t>Create an environment that supports physical, mental and financial wellbeing</t>
  </si>
  <si>
    <t>By 2025: improve our employee engagement score from a 2021 base year.</t>
  </si>
  <si>
    <t>Our second global engagement survey took place in October 2022, with a 24 per cent improvement in engagement scores.</t>
  </si>
  <si>
    <t>On-going: ensure all managers receive mental wellbeing training.</t>
  </si>
  <si>
    <t>Improved data collection has highlighted a gap in line manager training which is currently being addressed.</t>
  </si>
  <si>
    <t>On-going: maintain at least as many mental health first aiders as physical first aiders.</t>
  </si>
  <si>
    <t>We have at least as many mental health first aiders as physical first aiders.</t>
  </si>
  <si>
    <t>Increase diversity of senior management</t>
  </si>
  <si>
    <t>By 2025: increase gender and ethnic diversity of the Board, Group Executive Committee and Senior Manager populations.</t>
  </si>
  <si>
    <t>Supply chain human rights</t>
  </si>
  <si>
    <t>Protect worker rights in our supply chains</t>
  </si>
  <si>
    <t>On-going: ensure we audit our own-brand suppliers at least every two years.</t>
  </si>
  <si>
    <t>By 2023: develop an audit and engagement programme for our tier two suppliers.</t>
  </si>
  <si>
    <t>As at 31 August 2023, 173 tier two suppliers to our direct tier one suppliers have been identified for additional due diligence. To date we have visited 21 per cent of these suppliers.</t>
  </si>
  <si>
    <t>As at 31 August 2023 86 per cent of supplier sites had been audited through site visits and 14 per cent had been assessed through desktop audit within the previous two year period.</t>
  </si>
  <si>
    <t>By 2025:15 per cent of own-brand suppliers will have worker representation committees in place.</t>
  </si>
  <si>
    <t>As at 31 August, 2023 5* per cent of own brand suppliers have worker representation committees in place.</t>
  </si>
  <si>
    <t>Literacy</t>
  </si>
  <si>
    <t>Help all children to develop a love of reading</t>
  </si>
  <si>
    <t>By 2025: work with the National Literacy Trust to provide a book to every child in the UK who does not own one of their own.</t>
  </si>
  <si>
    <t>Supporting charities and local causes</t>
  </si>
  <si>
    <t>Make a positive impact through fundraising, donations and volunteering</t>
  </si>
  <si>
    <t>By 2025: increase the number of employees involved in supporting charities through fundraising and volunteering.</t>
  </si>
  <si>
    <t>Applications for support to the WHSmith Trust from employees supporting charities through fundraising and volunteering increased by 50 per cent this year.</t>
  </si>
  <si>
    <t>Contributing to Commuities</t>
  </si>
  <si>
    <t>Engaging our people</t>
  </si>
  <si>
    <t>Minimising our impact on the planet</t>
  </si>
  <si>
    <t>Independent Assurance Statement: WH Smith Sustainability Data 2023</t>
  </si>
  <si>
    <t>The nature of the assurance</t>
  </si>
  <si>
    <t xml:space="preserve">This statement is intended specifically for the directors of WH Smith. </t>
  </si>
  <si>
    <t>The data sets assured are indicated in the text with an asterisk.  They are:</t>
  </si>
  <si>
    <t>Our work has involved reviewing selected claims and data included in the report against the Global Reporting Initiative (GRI) principles for Accuracy, Clarity, Comparability, Completeness, Timeliness and Verifiability.  It also involved examining the documentation of the materiality process.</t>
  </si>
  <si>
    <t>This engagement was performed in accordance with the International Standard on Assurance Engagement (ISAE) 3000 (Assurance Engagements other than Audits or Reviews of Historical Financial Information) and the relevant subject matter specific ISAE for GHG data (ISAE 3410, Assurance Engagements on Greenhouse Gas Statements). The carbon emissions data has been prepared using the WRI / WBCSD Greenhouse Gas Protocol, 2015 revised edition. GHG quantification is subject to inherent uncertainty due to factors such as incomplete scientific knowledge about the global warming potential of different GHGs and uncertainty around the models and parameters used in estimating GHG emissions.</t>
  </si>
  <si>
    <t>Corporate Citizenship has complied with the requirements for independence, professional ethics and quality control as stipulated by ISAE 3000 (2020) Requirements 3a and 3b.</t>
  </si>
  <si>
    <r>
      <t xml:space="preserve">Corporate Citizenship (part of SLR Consulting) has been engaged by WH Smith to provide independent limited assurance of the data within its sustainability data 2023 as set out on pages 36-54 of </t>
    </r>
    <r>
      <rPr>
        <i/>
        <sz val="12"/>
        <color theme="1"/>
        <rFont val="Calibri"/>
        <family val="2"/>
        <scheme val="minor"/>
      </rPr>
      <t>WH Smith PLC Annual Report and Accounts 2023</t>
    </r>
    <r>
      <rPr>
        <sz val="12"/>
        <color theme="1"/>
        <rFont val="Calibri"/>
        <family val="2"/>
        <scheme val="minor"/>
      </rPr>
      <t xml:space="preserve"> . We have also been engaged to assure the materiality process as set out on the </t>
    </r>
    <r>
      <rPr>
        <i/>
        <sz val="12"/>
        <color theme="1"/>
        <rFont val="Calibri"/>
        <family val="2"/>
        <scheme val="minor"/>
      </rPr>
      <t xml:space="preserve">Materiality </t>
    </r>
    <r>
      <rPr>
        <sz val="12"/>
        <color theme="1"/>
        <rFont val="Calibri"/>
        <family val="2"/>
        <scheme val="minor"/>
      </rPr>
      <t xml:space="preserve">tab of the </t>
    </r>
    <r>
      <rPr>
        <i/>
        <sz val="12"/>
        <color theme="1"/>
        <rFont val="Calibri"/>
        <family val="2"/>
        <scheme val="minor"/>
      </rPr>
      <t>Sustainability Addendum.</t>
    </r>
    <r>
      <rPr>
        <sz val="12"/>
        <color theme="1"/>
        <rFont val="Calibri"/>
        <family val="2"/>
        <scheme val="minor"/>
      </rPr>
      <t xml:space="preserve"> </t>
    </r>
  </si>
  <si>
    <r>
      <t>The assurance covers the period from 1 September 2022 to 31 August 2023. WHSmith is entirely and solely responsible for the production and publication of the data assured, Corporate Citizenship for its assurance</t>
    </r>
    <r>
      <rPr>
        <sz val="12"/>
        <color rgb="FF000000"/>
        <rFont val="Calibri"/>
        <family val="2"/>
        <scheme val="minor"/>
      </rPr>
      <t>.</t>
    </r>
  </si>
  <si>
    <r>
      <t xml:space="preserve">The data primarily relates to all WHSmith directly-run operations (in Australia, </t>
    </r>
    <r>
      <rPr>
        <sz val="12"/>
        <color theme="1"/>
        <rFont val="Calibri"/>
        <family val="2"/>
        <scheme val="minor"/>
      </rPr>
      <t xml:space="preserve">Belgium, </t>
    </r>
    <r>
      <rPr>
        <sz val="12"/>
        <color rgb="FF000000"/>
        <rFont val="Calibri"/>
        <family val="2"/>
        <scheme val="minor"/>
      </rPr>
      <t>France, Germany, Ireland, Italy, the Netherlands, Singapore, Spain, the UK and the USA). Data for WH Smith’s international joint venture stores and franchise operations are not in the scope of the reporting).   </t>
    </r>
  </si>
  <si>
    <t>Assurance work performed</t>
  </si>
  <si>
    <t>The assurance work was commissioned in August 2023 and was completed in October 2023. Detailed records were kept of meetings and correspondence relating to the assurance. A team led by a Director, undertook the assurance and commentary process. An assurance specialist director acted in an advisory capacity.</t>
  </si>
  <si>
    <t>Independence</t>
  </si>
  <si>
    <t>This is the ninth year that Corporate Citizenship has provided independent assurance services in relation to WH Smith’s sustainability reporting. We have provided no other services to WHSmith during the period under review.</t>
  </si>
  <si>
    <t>Conclusion</t>
  </si>
  <si>
    <t>Corporate Citizenship</t>
  </si>
  <si>
    <t>London</t>
  </si>
  <si>
    <t>27th October 2023</t>
  </si>
  <si>
    <r>
      <t xml:space="preserve">The assurance engagement was undertaken to a </t>
    </r>
    <r>
      <rPr>
        <b/>
        <sz val="12"/>
        <color rgb="FF000000"/>
        <rFont val="Calibri"/>
        <family val="2"/>
        <scheme val="minor"/>
      </rPr>
      <t xml:space="preserve">limited </t>
    </r>
    <r>
      <rPr>
        <sz val="12"/>
        <color theme="1"/>
        <rFont val="Calibri"/>
        <family val="2"/>
        <scheme val="minor"/>
      </rPr>
      <t xml:space="preserve">level, and involved the following </t>
    </r>
    <r>
      <rPr>
        <sz val="12"/>
        <color rgb="FF000000"/>
        <rFont val="Calibri"/>
        <family val="2"/>
        <scheme val="minor"/>
      </rPr>
      <t>activities:</t>
    </r>
  </si>
  <si>
    <r>
      <t>Based on the scope of work performed, nothing has come to our attention to suggest that any of the performance data included in the scope of assurance, marked with an asterisk in WH Smith PLC Sustainability Report 2023, is materially misstated or that the materiality process was not</t>
    </r>
    <r>
      <rPr>
        <b/>
        <sz val="12"/>
        <color theme="1"/>
        <rFont val="Calibri"/>
        <family val="2"/>
        <scheme val="minor"/>
      </rPr>
      <t xml:space="preserve"> </t>
    </r>
    <r>
      <rPr>
        <sz val="12"/>
        <color theme="1"/>
        <rFont val="Calibri"/>
        <family val="2"/>
        <scheme val="minor"/>
      </rPr>
      <t xml:space="preserve">executed in accordance with that described in the </t>
    </r>
    <r>
      <rPr>
        <i/>
        <sz val="12"/>
        <color theme="1"/>
        <rFont val="Calibri"/>
        <family val="2"/>
        <scheme val="minor"/>
      </rPr>
      <t xml:space="preserve">Materiality </t>
    </r>
    <r>
      <rPr>
        <sz val="12"/>
        <color theme="1"/>
        <rFont val="Calibri"/>
        <family val="2"/>
        <scheme val="minor"/>
      </rPr>
      <t xml:space="preserve">tab of the </t>
    </r>
    <r>
      <rPr>
        <i/>
        <sz val="12"/>
        <color theme="1"/>
        <rFont val="Calibri"/>
        <family val="2"/>
        <scheme val="minor"/>
      </rPr>
      <t>Sustainability Addendum</t>
    </r>
    <r>
      <rPr>
        <sz val="12"/>
        <color theme="1"/>
        <rFont val="Calibri"/>
        <family val="2"/>
        <scheme val="minor"/>
      </rPr>
      <t>.</t>
    </r>
  </si>
  <si>
    <t>• Transport efficiency</t>
  </si>
  <si>
    <t>• Energy and fuel use</t>
  </si>
  <si>
    <t>• Greenhouse gas (GHG) emissions (Scope 1, 2 and selected components of Scope 3)</t>
  </si>
  <si>
    <t>• Forestry</t>
  </si>
  <si>
    <t>• Waste</t>
  </si>
  <si>
    <t>• Water</t>
  </si>
  <si>
    <t>• Diversity</t>
  </si>
  <si>
    <t>• Accidents and injuries</t>
  </si>
  <si>
    <t>• Ethical trade in supply chain</t>
  </si>
  <si>
    <t>• Community investment</t>
  </si>
  <si>
    <t>• A review of the text;</t>
  </si>
  <si>
    <t>• A review of the assertions and key performance indicators within the text of the report, marked with the symbol ∆;</t>
  </si>
  <si>
    <t>• Meeting with and interviewing staff responsible for the development and delivery of the WHSmith Sustainability programmes;</t>
  </si>
  <si>
    <t>• Making a representative sample of spot checks on the underlying activity data used in calculating the key performance indicators;</t>
  </si>
  <si>
    <t>• Making a number of checks on statements made within the report seeking supporting documentation and proofs;</t>
  </si>
  <si>
    <t>• Examining evidence of how the 2023 materiality assessment was conducted and questioning the responsible person.</t>
  </si>
  <si>
    <t xml:space="preserve">Non-UK </t>
  </si>
  <si>
    <t xml:space="preserve">Total </t>
  </si>
  <si>
    <t xml:space="preserve">Grid electricity (non-renewable) </t>
  </si>
  <si>
    <t xml:space="preserve">Scope 2 emissions </t>
  </si>
  <si>
    <t xml:space="preserve">Total Scope 1 and 2 emissions </t>
  </si>
  <si>
    <t xml:space="preserve">Total Scope 1 and 2 emissions per £m of revenue </t>
  </si>
  <si>
    <t xml:space="preserve">3. Fuel and energy-related activities </t>
  </si>
  <si>
    <r>
      <t>Total</t>
    </r>
    <r>
      <rPr>
        <b/>
        <vertAlign val="superscript"/>
        <sz val="11"/>
        <color theme="1"/>
        <rFont val="Calibri"/>
        <family val="2"/>
        <scheme val="minor"/>
      </rPr>
      <t xml:space="preserve"> </t>
    </r>
  </si>
  <si>
    <t>1st Sept 2022 to 31st August 2023</t>
  </si>
  <si>
    <t>Reporting Approach and Scope</t>
  </si>
  <si>
    <t>Waste diverted from landfill (%)</t>
  </si>
  <si>
    <t>Water consumption (litres)</t>
  </si>
  <si>
    <t>• Category 7 – Commuting – estimated from the total number of employees, and assumptions on modes of transport and the typical distance travelled in getting to work, multiplied by UK Government GHG Conversion Factors 2023.</t>
  </si>
  <si>
    <t xml:space="preserve">• Category 14 – Franchises – estimated consumption for each country, calculated by taking average electricity consumption for a UK Travel store and multiplying by the total number of franchise stores in each country, and multiplying by location based factors from internationally accepted sources. This covers franchise stores in: Bahrain, China, Denmark, Fiji, Finland, Gibraltar, Greece, India, Indonesia, Jordan, Kuwait, Malaysia, Malta, Norway, Oman, Philippines, Saudi Arabia, Sweden and the UAE. </t>
  </si>
  <si>
    <t>The estimation of Scope 3 emissions is a very approximate process and the values given are indicative estimates. They provide an indication of where the most significant emissions in our value chain arise to help us to target our action but should not be interpreted as exact values.</t>
  </si>
  <si>
    <t>Our climate-related governance, strategy, risk management and metrics and targets are provided in our Annual Report and Accounts 2023 consistent with the recommendations of the Task Force on Climate-Related Financial Disclosure.</t>
  </si>
  <si>
    <t>The quantity of equivalent carbon dioxide emissions associated with:</t>
  </si>
  <si>
    <t>• Category 5 – Waste generated in operations – estimated by multiplying the tonnages of waste sent to landfill and for recycling by UK Government GHG Conversion factors 2023. This metric covers waste for UK Distribution centres and High Street stores and excludes waste from UK or International Travel stores which are controlled by landlords.</t>
  </si>
  <si>
    <t>• Category 6 – Business travel – estimated by multiplying flight, rail mileage and hotel stays from travel agents and car mileage data from employee expense claims by UK Government GHG Conversion Factors 2023.</t>
  </si>
  <si>
    <t>The quantity of equivalent carbon dioxide emissions from the combustion of natural gas and from power stations generating the electricity which is used to power, light and heat stores, head offices and distribution centres. These emissions are calculated from energy and fuel data and use conversion factors as explained above.</t>
  </si>
  <si>
    <t>Content</t>
  </si>
  <si>
    <t xml:space="preserve">Location link </t>
  </si>
  <si>
    <t xml:space="preserve">• Category 3 – Fuel and energy-related activities – estimated by multiplying UK fuel and energy consumption data by UK Government GHG Conversion Factors 2023 for transmission and distribution losses and wheel to tank emissions. Emissions for International stores have been calculated by multiplying electricity consumption by factors produced by the UK Government for 2021. </t>
  </si>
  <si>
    <t>Reduction in greenhouse gas emissions per pallet moved since 2007</t>
  </si>
  <si>
    <t>Greenhouse gas emissions: Scope 1 and 2</t>
  </si>
  <si>
    <t>Greenhouse gas emissions: Scope 3</t>
  </si>
  <si>
    <t>TARGET</t>
  </si>
  <si>
    <t>Percent of electricity purchased in the UK that was renewable</t>
  </si>
  <si>
    <t>Energy use (buildings)</t>
  </si>
  <si>
    <t xml:space="preserve"> MWh</t>
  </si>
  <si>
    <t xml:space="preserve">Fuel use UK (transport) </t>
  </si>
  <si>
    <t>million litres</t>
  </si>
  <si>
    <t>Suppliers with science based targets in place</t>
  </si>
  <si>
    <t>Percentage of Scope 1 emissions from UK-based operations</t>
  </si>
  <si>
    <t>Percentage of Scope 2 emissions from UK-based operations</t>
  </si>
  <si>
    <r>
      <rPr>
        <sz val="11"/>
        <color theme="1"/>
        <rFont val="Calibri"/>
        <family val="2"/>
        <scheme val="minor"/>
      </rPr>
      <t xml:space="preserve">SLR Consulting provided independent limited assurance of data marked * and their opinion is in the </t>
    </r>
    <r>
      <rPr>
        <u/>
        <sz val="11"/>
        <color theme="10"/>
        <rFont val="Calibri"/>
        <family val="2"/>
        <scheme val="minor"/>
      </rPr>
      <t>Assurance statement.</t>
    </r>
  </si>
  <si>
    <t>tonnes</t>
  </si>
  <si>
    <r>
      <t>m</t>
    </r>
    <r>
      <rPr>
        <vertAlign val="superscript"/>
        <sz val="11"/>
        <color theme="1"/>
        <rFont val="Calibri"/>
        <family val="2"/>
        <scheme val="minor"/>
      </rPr>
      <t>3</t>
    </r>
  </si>
  <si>
    <t>Water consumption for UK operations</t>
  </si>
  <si>
    <t xml:space="preserve">Total waste </t>
  </si>
  <si>
    <t>Batteries collected in store for recycling</t>
  </si>
  <si>
    <t>By 2025: ensure forestry materials in own-brand products and core non-trade goods come from recycled or certified sources.</t>
  </si>
  <si>
    <t>Headcount at 31st August</t>
  </si>
  <si>
    <t>Employee engagement score</t>
  </si>
  <si>
    <t>Average training hours per FTE</t>
  </si>
  <si>
    <t>See pages 49-52 of the Annual Report 2023 for a description of our approach to People.</t>
  </si>
  <si>
    <t>Climate Action</t>
  </si>
  <si>
    <t>Voluntary Leavers</t>
  </si>
  <si>
    <t>Voluntary Turnover %</t>
  </si>
  <si>
    <t>Management split of all leavers</t>
  </si>
  <si>
    <t xml:space="preserve">All Leavers </t>
  </si>
  <si>
    <t>All hires</t>
  </si>
  <si>
    <t>Ethnicity</t>
  </si>
  <si>
    <t>Supplier sites audited through site visits within the previous two year period</t>
  </si>
  <si>
    <t>Supplier sites assessed through desktop audit within the previous two year period</t>
  </si>
  <si>
    <t>Tier two suppliers that have been assessed</t>
  </si>
  <si>
    <t>Own brand suppliers with worker representation committees in place</t>
  </si>
  <si>
    <t>Total Head Count</t>
  </si>
  <si>
    <t>number</t>
  </si>
  <si>
    <t>Tier two suppliers identified for additional due diligence</t>
  </si>
  <si>
    <t>Cumulative books donated (or cash equivalent) since 2021</t>
  </si>
  <si>
    <t>Since 2021, we have donated over 420,000 books (or cash equivalent).</t>
  </si>
  <si>
    <t>Planet targets</t>
  </si>
  <si>
    <t>People targets</t>
  </si>
  <si>
    <t>UK employee turnover</t>
  </si>
  <si>
    <t>Sourcing</t>
  </si>
  <si>
    <t>Reporting approach and scope</t>
  </si>
  <si>
    <t>None</t>
  </si>
  <si>
    <t>Not reported</t>
  </si>
  <si>
    <t>There were no confirmed incidents of corruption during the reporting period</t>
  </si>
  <si>
    <t>Responsible Sourcing Standards | WH Smith PLC
Sustainable Forest Policy | WH Smith PLC</t>
  </si>
  <si>
    <t>Not material</t>
  </si>
  <si>
    <t>Resource use - water</t>
  </si>
  <si>
    <t>Resource use - waste</t>
  </si>
  <si>
    <t xml:space="preserve">Not reported </t>
  </si>
  <si>
    <t>Fatalities</t>
  </si>
  <si>
    <t>Gender Pay Gap Reports | WH Smith PLC</t>
  </si>
  <si>
    <t>Responsible Sourcing Standards | WH Smith PLC</t>
  </si>
  <si>
    <t>Modern Slavery Statement | WH Smith PLC</t>
  </si>
  <si>
    <t xml:space="preserve">Topic </t>
  </si>
  <si>
    <t>Accounting metric</t>
  </si>
  <si>
    <t>SASB Code</t>
  </si>
  <si>
    <t>Reference page number</t>
  </si>
  <si>
    <t>Energy Management in Retail and Distribution</t>
  </si>
  <si>
    <t>(1) Total energy consumed</t>
  </si>
  <si>
    <t>CG- MR-130a.1</t>
  </si>
  <si>
    <t>(2) Percentage grid electricity</t>
  </si>
  <si>
    <t>(3) Percentage renewable</t>
  </si>
  <si>
    <t xml:space="preserve">Data Security </t>
  </si>
  <si>
    <t>Description of approach to identifying and addressing data security risks</t>
  </si>
  <si>
    <t>CG-MR-230a.1</t>
  </si>
  <si>
    <t>We apply global privacy and data protection policies and principles universally across our operations and employ a framework of controls including robust cyber security systems, privacy impact assessments and audits.</t>
  </si>
  <si>
    <t>(1) Number of data breaches</t>
  </si>
  <si>
    <t>CG-MR-230a.2</t>
  </si>
  <si>
    <t>We report any loss of personal data to the regulatory authority. For our UK business this is the Information Commissioner’s Office. We do not include this data in our public reporting.</t>
  </si>
  <si>
    <t>(3) number of customers affected</t>
  </si>
  <si>
    <t>(1) Average hourly wage</t>
  </si>
  <si>
    <t>CG-MR-310a.1</t>
  </si>
  <si>
    <t xml:space="preserve">We do not currently include this data in our public reporting. We regularly review the overall structure of pay practices across the wider retail sector to ensure it remains competitive and is able to retain and attract employees. See our report for our approach and principles to reward our employees.                                     </t>
  </si>
  <si>
    <t>(2) Percentage of in-store employees earning minimum wage, by region</t>
  </si>
  <si>
    <t>CG-MR-310a.2</t>
  </si>
  <si>
    <t xml:space="preserve">Total amount of monetary losses as a result of legal proceedings associated with labour law violations </t>
  </si>
  <si>
    <t>CG-MR-310a.3</t>
  </si>
  <si>
    <t>Workforce Diversity and Inclusion</t>
  </si>
  <si>
    <t xml:space="preserve">(1) Percentage of gender and racial/ethnic group representation for management </t>
  </si>
  <si>
    <t>CG-MR-330a.1</t>
  </si>
  <si>
    <t>(2) Percentage of gender and racial/ethnic group representation for management and for all employees</t>
  </si>
  <si>
    <t xml:space="preserve">Total amount of monetary losses as a result of legal proceedings associated with employment discrimination </t>
  </si>
  <si>
    <t>CG-MR-330a.2</t>
  </si>
  <si>
    <t xml:space="preserve">We do not currently report this data. </t>
  </si>
  <si>
    <t>Product Sourcing, Packaging &amp; Marketing</t>
  </si>
  <si>
    <t>Revenue from products third-party certified to environmental and/or social sustainability standards</t>
  </si>
  <si>
    <t>CG-MR-410a.1</t>
  </si>
  <si>
    <t>Discussion of processes to assess and manage risks and/or hazards associated with chemicals in products</t>
  </si>
  <si>
    <t>CG-MR-410a.2</t>
  </si>
  <si>
    <t xml:space="preserve">We closely monitor the chemicals used in our own-brand products, specifically with regard to REACH, the UK and European legislation. We work with all our suppliers (own-brand and third party brands) to ensure they understand their obligations under the legislation and that they provide us with the information we need to ensure compliance and product safety. </t>
  </si>
  <si>
    <t>Discussion of strategies to reduce the environmental impact of packaging</t>
  </si>
  <si>
    <t>CG-MR-410a.3</t>
  </si>
  <si>
    <t>Activity metric</t>
  </si>
  <si>
    <t>Category</t>
  </si>
  <si>
    <t>Quantitative</t>
  </si>
  <si>
    <t>953 (sq. ft '000s)</t>
  </si>
  <si>
    <t xml:space="preserve">Our total energy consumption in 2023 was 83,908 MWh to heat and light our stores, distribution centres and offices </t>
  </si>
  <si>
    <t xml:space="preserve">86% of this total energy consumption for our buildings was grid electricity </t>
  </si>
  <si>
    <t xml:space="preserve">62% of our total energy consumption was from renewable energy sources (100% renewable electricity purchasing in the UK)  </t>
  </si>
  <si>
    <t>47% voluntary turnover and 52% total turnover in UK stores</t>
  </si>
  <si>
    <t xml:space="preserve">The gender representation across the business on 31 August 2023 was: 38% Male, 62% Female for all employees; 82% male and 18% female for the Group Executive team; 60% male and 40% female for Senior Managers; and 49% male and 51% female for Managers. Please see page 51 of the Annual report and the People tab for further definitions of the categories and our diversity policies. The ethnic diversity of our UK employees is reported on page 51 of the Annual Report and the ethnic diversity of our senior managers, executive team and board is reported on the People tab. We are committed to being an inclusive employer and promoting a culture of inclusion and diversity through our policies, procedures and working practices. As well as our internal actions we have signed up to the British Retail Consortium’s Diversity and Inclusion Charter and Business in the Community’s Race at Work Charter. </t>
  </si>
  <si>
    <t xml:space="preserve">Our aim is to reduce the environmental impact from our packaging by removing it where possible, switching to better environmental options where packaging is necessary and to minimise waste from our operations. For further details of specific packaging strategies, see the Annual Report. </t>
  </si>
  <si>
    <t>Performance data in this report includes all of our directly-run operations (in Australia, Belgium, France, Germany, Ireland, Italy, the Netherlands, Norway, Singapore, Spain, the UK and the USA). Performance data for non-directly run joint venture and franchise operations are included in our Scope 3 category 14 data only. Other variances in the reporting boundary are highlighted in the relevant section. Some of the data is not exactly aligned to the reporting year ended 31st August 2023, but is reported for a consistent period each year. Further details are provided in the definitions.</t>
  </si>
  <si>
    <t>WHSmith Sustainability Addendum 2023 - Index</t>
  </si>
  <si>
    <t>Labour rights for our colleagues and suppliers</t>
  </si>
  <si>
    <t>Our methodology for the reporting of greenhouse gas emissions has been developed using the following guidance: 
* GHG Protocol (including the Corporate Standard, Scope 2 guidance and the Corporate Value Chain (Scope 3) Accounting and Reporting Standard);</t>
  </si>
  <si>
    <t xml:space="preserve">• GHG Protocol (including the Corporate Standard, Scope 2 guidance and the Corporate Value Chain (Scope 3) Accounting and Reporting Standard); </t>
  </si>
  <si>
    <t xml:space="preserve">• CDP guidance (including the 2023 Climate Change Reporting Guidance and the Technical Note on Accounting of Scope 2 Emissions);  and </t>
  </si>
  <si>
    <t>• Guidance from the Climate Disclosure Standards Board.</t>
  </si>
  <si>
    <t>• Category 12 – End of life treatment of sold product – estimated from tonnages of different categories of product sold and the proportion of material likely to be sent to landfill or for recycling. These values were then multiplied by UK Government GHG Conversion Factors 2022. 2023 Emissions are based on sales for the calendar year 2022. See the Sustainability Report 2022 for the methodology in 2022 and 2021.</t>
  </si>
  <si>
    <t>• Category 1 and 2 – Purchased goods and services and capital goods and services – calculated by taking 2022 cost of goods sold, or volume where available, and multiplying by an assigned emission factor for the category of spend. Emissions factors for spend data were from the environmentally extended input output (EEIO) database. For volume data Emission Factors from the Carbon Trust retail emission factor database were used. See the Sustainability Report 2022 for the methodology in 2022 and 2021.</t>
  </si>
  <si>
    <t xml:space="preserve">The quantity of equivalent carbon dioxide emissions produced from the energy to power, light and heat our stores, head offices and distribution centres per £m of revenue.
</t>
  </si>
  <si>
    <t>Category 1 and 4 Scope 3 emissions covered by science based targets</t>
  </si>
  <si>
    <t>Forestry products</t>
  </si>
  <si>
    <t>Proportion of WHSmith branded products containing pulp, paper and timber that are from certified or recycled sources</t>
  </si>
  <si>
    <t>We have a very small number of agency workers, mainly working in our Distribution Centres. They represent less than 2% of our workforce</t>
  </si>
  <si>
    <t>There were no legal actions for anti-competitive behavior, anti-trust, and monopoly practices during the year.</t>
  </si>
  <si>
    <t>2023 performance</t>
  </si>
  <si>
    <t>Investigations into potential breaches of the Code of Business Conduct are reported to the Audit Committee that meets quarterly. We also operate an externally administered whistleblowing line, where all calls are formally investigated, although no matters of significance have been highlighted during the current year.</t>
  </si>
  <si>
    <t>See pages 39-48 of our 2023 Annual Report for a description of our approach to Planet.</t>
  </si>
  <si>
    <r>
      <rPr>
        <sz val="11"/>
        <color theme="1"/>
        <rFont val="Calibri"/>
        <family val="2"/>
        <scheme val="minor"/>
      </rPr>
      <t xml:space="preserve">Full details of the calculation methodology are provided in </t>
    </r>
    <r>
      <rPr>
        <u/>
        <sz val="11"/>
        <color theme="10"/>
        <rFont val="Calibri"/>
        <family val="2"/>
        <scheme val="minor"/>
      </rPr>
      <t>Planet Definitions</t>
    </r>
  </si>
  <si>
    <t>At 31 August, 2023, the proportion of women at Board level had increased to 63* per cent.
There was a slight decrease in the proportion of women on the Group Executive Committee. The proportion of female Senior Managers increased from 32* per cent in 2021 to 40* per cent in 2023. 4 per cent of Senior Managers were from ethnic minorities.</t>
  </si>
  <si>
    <t>Not recorded</t>
  </si>
  <si>
    <t>Ethnic minority</t>
  </si>
  <si>
    <t>1 of 8</t>
  </si>
  <si>
    <t>0 of 9</t>
  </si>
  <si>
    <t>3 of 81</t>
  </si>
  <si>
    <t>0 of 11</t>
  </si>
  <si>
    <t>0 of 10</t>
  </si>
  <si>
    <t xml:space="preserve"> 1 of 9</t>
  </si>
  <si>
    <t>See page 52 of our 2023 Annual Report for a description of our approach to Responsible sourcing.</t>
  </si>
  <si>
    <r>
      <rPr>
        <sz val="11"/>
        <color theme="1"/>
        <rFont val="Calibri"/>
        <family val="2"/>
        <scheme val="minor"/>
      </rPr>
      <t xml:space="preserve">Full details of the calculation methodology are provided in </t>
    </r>
    <r>
      <rPr>
        <u/>
        <sz val="11"/>
        <color theme="10"/>
        <rFont val="Calibri"/>
        <family val="2"/>
        <scheme val="minor"/>
      </rPr>
      <t>Planet Definitions.</t>
    </r>
  </si>
  <si>
    <t>Accidents and injuries (UK)</t>
  </si>
  <si>
    <t>Accident breakdown (UK)</t>
  </si>
  <si>
    <r>
      <rPr>
        <sz val="11"/>
        <color theme="1"/>
        <rFont val="Calibri"/>
        <family val="2"/>
        <scheme val="minor"/>
      </rPr>
      <t xml:space="preserve">Full details of the calculation methodology is provided in </t>
    </r>
    <r>
      <rPr>
        <u/>
        <sz val="11"/>
        <color theme="4"/>
        <rFont val="Calibri"/>
        <family val="2"/>
        <scheme val="minor"/>
      </rPr>
      <t>People definitions</t>
    </r>
    <r>
      <rPr>
        <u/>
        <sz val="11"/>
        <color theme="10"/>
        <rFont val="Calibri"/>
        <family val="2"/>
        <scheme val="minor"/>
      </rPr>
      <t>.</t>
    </r>
  </si>
  <si>
    <t>Labour Practices</t>
  </si>
  <si>
    <t>Sustainability Accounting Standards Board (SASB) index</t>
  </si>
  <si>
    <t>(1) Voluntary turnover rate for in-store employees
(2) involuntary turnover rate for in-store employees</t>
  </si>
  <si>
    <t>Annual Report Page 47</t>
  </si>
  <si>
    <t>Annual Report page 50</t>
  </si>
  <si>
    <t>Annual Report page 51</t>
  </si>
  <si>
    <t>Annual Report page 40</t>
  </si>
  <si>
    <t>Annual Report page 47</t>
  </si>
  <si>
    <t xml:space="preserve">2023 data </t>
  </si>
  <si>
    <t>Number of retail locations</t>
  </si>
  <si>
    <t>Number of distribution centres</t>
  </si>
  <si>
    <t>Total area of retail space</t>
  </si>
  <si>
    <t>Total area of distribution centres</t>
  </si>
  <si>
    <t xml:space="preserve">All of our forestry and paper suppliers must meet the standards set out in our Sustainable Forests Policy, which require any materials to be made from recycled or certified sources (FSC and PEFC). We received certification or evidence of recycled content for 100 per cent of the paper , pulp and timber products purchased for resale that have been delivered to us by suppliers this year, and have switched suppliers or stopped any further purchases of the 0.3 per cent of products where certificates were unavailable. We have a small number of food lines that contain palm oil. Any palm oil used in these products is certified by the Roundtable on Sustainable Palm Oil certification scheme. We do not currently publish data at Group on revenues from our certified products. </t>
  </si>
  <si>
    <t>1,767 stores</t>
  </si>
  <si>
    <t>(2) percentage involving personally identifiable information</t>
  </si>
  <si>
    <t>For a number of years, we have aligned our reporting with the Sustainability Accounting Standards Board (SASB) standards for Multiline and Speciality Retailers and Distributors. The SASB Standards provide disclosures across a range of sustainability matters and will eventually inform the industry-based requirements in the new IFRS Sustainability Disclosure Standards. Until the IFRS standards are fully developed, our approach is summarised in the the table below and shows where SASB criteria can be found in our reporting. </t>
  </si>
  <si>
    <t>Our reporting has been prepeared in accordance with the Global Reporting Initiative (GRI) Standards (Core Options). The GRI standards cover a range of environmental, ethical and economic measures and allow companies to report their material issues. The table below shows an overview of the standard, relevant indicators and location of such information for the period 1 Sept 2022 to 31 August 2023.</t>
  </si>
  <si>
    <t>Annual Report</t>
  </si>
  <si>
    <t>whsmithplc.co.uk</t>
  </si>
  <si>
    <t>Pages 1-5</t>
  </si>
  <si>
    <t>Page 1</t>
  </si>
  <si>
    <t>Pages 2-7</t>
  </si>
  <si>
    <t>Page 51</t>
  </si>
  <si>
    <t>Pages 62-65</t>
  </si>
  <si>
    <t>Page 62</t>
  </si>
  <si>
    <t>Page 104</t>
  </si>
  <si>
    <t>Page 36</t>
  </si>
  <si>
    <t>Page 38</t>
  </si>
  <si>
    <t>Pages 39-54</t>
  </si>
  <si>
    <t>Page 133</t>
  </si>
  <si>
    <t>Page 87</t>
  </si>
  <si>
    <t>Page 40 - Protecting natural resources</t>
  </si>
  <si>
    <t>Page 47</t>
  </si>
  <si>
    <t>Page 39-40 - Reducing waste</t>
  </si>
  <si>
    <t>Page 48 - As a first step towards our target for 75 per cent of suppliers to have science-based targets in place, we have started to engage with our largest suppliers.</t>
  </si>
  <si>
    <t>Page 50 - Health, safety and wellbeing</t>
  </si>
  <si>
    <t>Page 52</t>
  </si>
  <si>
    <t>Page 105</t>
  </si>
  <si>
    <r>
      <rPr>
        <sz val="11"/>
        <color theme="1"/>
        <rFont val="Calibri"/>
        <family val="2"/>
        <scheme val="minor"/>
      </rPr>
      <t>Full details of the calculation methodology is provided in</t>
    </r>
    <r>
      <rPr>
        <u/>
        <sz val="11"/>
        <color theme="10"/>
        <rFont val="Calibri"/>
        <family val="2"/>
        <scheme val="minor"/>
      </rPr>
      <t xml:space="preserve"> People Definitions.</t>
    </r>
  </si>
  <si>
    <t>Materiality Approach</t>
  </si>
  <si>
    <t>See page 53 of our 2023 Annual Report for a description of our approach to contributing to communities.</t>
  </si>
  <si>
    <r>
      <rPr>
        <sz val="11"/>
        <color theme="1"/>
        <rFont val="Calibri"/>
        <family val="2"/>
        <scheme val="minor"/>
      </rPr>
      <t>SLR Consulting provided independent limited assurance of data marked * and their opinion is in the</t>
    </r>
    <r>
      <rPr>
        <sz val="11"/>
        <color rgb="FF002060"/>
        <rFont val="Calibri"/>
        <family val="2"/>
        <scheme val="minor"/>
      </rPr>
      <t xml:space="preserve"> </t>
    </r>
    <r>
      <rPr>
        <u/>
        <sz val="11"/>
        <color rgb="FF002060"/>
        <rFont val="Calibri"/>
        <family val="2"/>
        <scheme val="minor"/>
      </rPr>
      <t>Assurance statement</t>
    </r>
    <r>
      <rPr>
        <sz val="11"/>
        <color rgb="FF002060"/>
        <rFont val="Calibri"/>
        <family val="2"/>
        <scheme val="minor"/>
      </rPr>
      <t>.</t>
    </r>
  </si>
  <si>
    <r>
      <rPr>
        <sz val="11"/>
        <color theme="1"/>
        <rFont val="Calibri"/>
        <family val="2"/>
        <scheme val="minor"/>
      </rPr>
      <t>Full details of the calculation methodology is provided in</t>
    </r>
    <r>
      <rPr>
        <u/>
        <sz val="11"/>
        <color theme="10"/>
        <rFont val="Calibri"/>
        <family val="2"/>
        <scheme val="minor"/>
      </rPr>
      <t xml:space="preserve"> Community Definitions.</t>
    </r>
  </si>
  <si>
    <t>Targets and progress</t>
  </si>
  <si>
    <t>Approach to materiality and materiality matrix</t>
  </si>
  <si>
    <t>Independent limited assurance statement</t>
  </si>
  <si>
    <t>Definitions and methodology</t>
  </si>
  <si>
    <t>Planet definitions</t>
  </si>
  <si>
    <t>Scope 1 and 2 emissions</t>
  </si>
  <si>
    <t>Supplier emission targets</t>
  </si>
  <si>
    <t>Energy use</t>
  </si>
  <si>
    <t>Fuel use</t>
  </si>
  <si>
    <t>FSC / PEFC certifications</t>
  </si>
  <si>
    <t>Waste management</t>
  </si>
  <si>
    <t>GHG emissions</t>
  </si>
  <si>
    <t>People definitions</t>
  </si>
  <si>
    <t>Employee numbers</t>
  </si>
  <si>
    <t>Employee engagement</t>
  </si>
  <si>
    <t>Training</t>
  </si>
  <si>
    <t>People data</t>
  </si>
  <si>
    <t>Colleague turnover</t>
  </si>
  <si>
    <t>Supplier numbers</t>
  </si>
  <si>
    <t>Supplier audit and assessment</t>
  </si>
  <si>
    <t>Health and safety reporting</t>
  </si>
  <si>
    <t>Community targets</t>
  </si>
  <si>
    <t>Community definitions</t>
  </si>
  <si>
    <t>Global Reporting Initiative content index</t>
  </si>
  <si>
    <t>Materiality and Sustainability Strategy fall within the remit of our Board ESG Committee and they review our materiality assessment and matrix on an annual basis. In identifying the socio-economic, environmental and ethical factors of greatest relevance to our business, we include topics that have a material impact on our business (most particularly on our long-term shareholder value creation) and topics where we can have a material impact on society and the environment.  This assessment is informed by the views of a wide range of stakeholders and other inputs including but not limited to:
• A review of existing and emerging issues that are the focus of ongoing public attention;
• Insights from engagement with NGOs, civil society groups and sustainable business specialists;
• An analysis of questions asked by investors, both through questionnaires and direct engagement;
• Customer queries and feedback on our products and commercial activities;
• Integration of insights from our Enterprise Risk Management system;
• Employee views on our approach to sustainability; and
• A review of peer company reports to understand how different issues are approached by others in the retail sector.
We determine our most material issues by considering how important these issues are to our stakeholders and how significant an impact they could have on our business. 
As a result of this year's analysis, areas that have been given greater prominence in our 2023 reporting include:
• More detail on our approach to cyber security given the increasing number of cyber security incidents;
• A fully updated Scope 3 carbon footprint, given the importance of this in our net zero ambition; and
• Additional information on employee engagement and our diversity, equity and inclusion journey.</t>
  </si>
  <si>
    <r>
      <t>Scope 2 emissions
(tonnes CO</t>
    </r>
    <r>
      <rPr>
        <vertAlign val="subscript"/>
        <sz val="11"/>
        <color theme="1"/>
        <rFont val="Calibri"/>
        <family val="2"/>
        <scheme val="minor"/>
      </rPr>
      <t>2</t>
    </r>
    <r>
      <rPr>
        <sz val="11"/>
        <color theme="1"/>
        <rFont val="Calibri"/>
        <family val="2"/>
        <scheme val="minor"/>
      </rPr>
      <t>e)</t>
    </r>
  </si>
  <si>
    <r>
      <t>(tonnes CO</t>
    </r>
    <r>
      <rPr>
        <vertAlign val="subscript"/>
        <sz val="11"/>
        <color theme="1"/>
        <rFont val="Calibri"/>
        <family val="2"/>
        <scheme val="minor"/>
      </rPr>
      <t>2</t>
    </r>
    <r>
      <rPr>
        <sz val="11"/>
        <color theme="1"/>
        <rFont val="Calibri"/>
        <family val="2"/>
        <scheme val="minor"/>
      </rPr>
      <t>e per £m revenue)</t>
    </r>
  </si>
  <si>
    <t>The amount of fuel used to power vehicles to transport products between our distribution centres and stores (UK only).</t>
  </si>
  <si>
    <t>Total water consumption for all sites where we are responsible for the water bill.</t>
  </si>
  <si>
    <t>Headcount</t>
  </si>
  <si>
    <t>Number of contracted employers on payroll at the end of the financial year.</t>
  </si>
  <si>
    <t>Tier one suppliers</t>
  </si>
  <si>
    <t>Tier two suppliers</t>
  </si>
  <si>
    <t>Worker representation committees</t>
  </si>
  <si>
    <t>Reportable accidents</t>
  </si>
  <si>
    <t>An injury which includes fractures, other than to fingers, thumbs and toes; dislocation of the shoulder, hip, knee or spine; loss of sight (temporary or permanent); any other injury leading to unconsciousness, or requiring resuscitation, or requiring admittance to hospital for more than 24 hours of an employee, contractor or member of the public</t>
  </si>
  <si>
    <r>
      <t xml:space="preserve">We do not currently include this data in our public reporting. </t>
    </r>
    <r>
      <rPr>
        <sz val="11"/>
        <color rgb="FFFF0000"/>
        <rFont val="Calibri"/>
        <family val="2"/>
        <scheme val="minor"/>
      </rPr>
      <t xml:space="preserve"> </t>
    </r>
  </si>
  <si>
    <t>Hires by management level</t>
  </si>
  <si>
    <t>Split of ethnicity for all leavers</t>
  </si>
  <si>
    <t>Age split of all leavers</t>
  </si>
  <si>
    <t>Split of ethnicity for all hires</t>
  </si>
  <si>
    <t>Age split of all hires</t>
  </si>
  <si>
    <t>1 Group Executive Committee Members are those who have responsibility for planning, directing or controlling the activities of the Company.</t>
  </si>
  <si>
    <t>2 Senior Managers includes Group Executive Committee Members and colleagues graded at levels one and two below.</t>
  </si>
  <si>
    <t>3 Managers includes head office colleagues graded at the level below 2 plus Store Managers, Cluster Managers and Post Office Managers.</t>
  </si>
  <si>
    <t>4 Data covers 91% UK employees in 2023 and 89% in 2022</t>
  </si>
  <si>
    <t>5 Restated from 2022 reporting to exclude Non Executives on the Board</t>
  </si>
  <si>
    <t>Direct suppliers of goods and services.</t>
  </si>
  <si>
    <t>Mental health awareness training (UK)</t>
  </si>
  <si>
    <t>Line managers who have completed awareness training</t>
  </si>
  <si>
    <t>Trained mental health first aiders</t>
  </si>
  <si>
    <t>Gifts in kind (£)</t>
  </si>
  <si>
    <t>Suppliers who provide goods and services to our direct (tier one) suppliers.</t>
  </si>
  <si>
    <t>The score is an average of a scaled response to two questions asked during our annual engagement survey:
• To what extent would you recommend WHSmith as a great place to work?
• How happy are you working at WHSmith?</t>
  </si>
  <si>
    <t>The ethnicity percentages are calculated as a proportion of total employees who have disclosed their ethnicity in the HR system.</t>
  </si>
  <si>
    <t>A forum where workers and management work together to discuss and resolve any issues within the factory. For factories with less than 500 workers, 2% of the workers will be chosen as worker representatives, but the total number of representatives must not less than 2. For factories with 500 or more workers, at least 10 workers will be chosen as worker representatives. The worker representatives must be full-time workers and appointed freely and fairly.
The percentage of own-brand suppliers who have a worker representation committees in place is defined as the number of tier 1 suppliers who have introduced a worker representation committee in accordance with our requirements for formal regular meetings with terms of references, agreed agendas and minutes and fair appointment of worker representatives. The number is expressed as a proportion of the total number of our own-brand tier 1 suppliers located in countries with a rating related to workers rights of 5 or above as per the International Trade Union Congress (ITUC) Global Rights Index (link: survey.ituc-csi.org).</t>
  </si>
  <si>
    <t>Existing suppliers where orders were suspended pending resolution of ethical issues identified</t>
  </si>
  <si>
    <t>Potential new suppliers where orders were suspended pending resolution of ethical issues identified</t>
  </si>
  <si>
    <t>£</t>
  </si>
  <si>
    <t>World book day vouchers redeemed</t>
  </si>
  <si>
    <t>We want our stores to be as accessible as possible for all customers. We pay particular attention to our customers with disabilities and have had a programme in place for a number of years to adapt stores to accommodate their needs. We carry out disability access audits in all of our stores and have a capital development programme for ongoing improvements. This covers the installation and upkeep of specialised equipment and access features such as customer lifts, internal ramps, automatic doors and other adjustments. Regular tests are undertaken on the equipment we have in place to ensure everything is working correctly and that appropriate signage is in place for customers. We want to ensure that all of our staff know how they can best assist customers who need additional support. We provide training to all of our employees, using materials and guidance provided by the Business Disability Forum (BDF), of which WHSmith has been a long-standing member.</t>
  </si>
  <si>
    <t>It is important that the products that we stock and the way in which they are sold are delivered responsibly. We have a clearly defined set of standards that help to guide our promotional activity, marketing and advertising. Our central aim is to offer our customers choice, whilst also respecting differing customer preferences. We carry out regular reviews of product ranges, displays and promotions and evaluate any new product launches to ensure that they meet our trading standards. We regularly benchmark ourselves against other retailers to ensure we are in line with good industry practice. For promotions, we rotate our offerings on a regular basis so that they include a wide range of products, ranging from food and drink to new book releases to seasonal items like adhesive tape or Christmas cards and wrap.</t>
  </si>
  <si>
    <r>
      <t>We work hard to ensure we have a fair pricing policy across all of our stores. Over recent years, we have expanded the number of formats and locations we operate in, with 1,767</t>
    </r>
    <r>
      <rPr>
        <sz val="11"/>
        <color rgb="FFFF0000"/>
        <rFont val="Calibri"/>
        <family val="2"/>
        <scheme val="minor"/>
      </rPr>
      <t xml:space="preserve"> </t>
    </r>
    <r>
      <rPr>
        <sz val="11"/>
        <color theme="1"/>
        <rFont val="Calibri"/>
        <family val="2"/>
        <scheme val="minor"/>
      </rPr>
      <t>stores now open globally. We aim to provide our customers with the products and services they expect from us, as well as a convenience offer in prime locations. Our pricing by format reflects the environment in which we operate, as rent and operating costs vary considerably across our estate. In our Hospital stores, our prices are the same as or lower than our High Street stores despite the higher operating costs.</t>
    </r>
  </si>
  <si>
    <t>Our data protection policies provide full details on what personal information we collect, how this information is used, whether it is shared with any other parties and under what circumstances it is retained. We collect customer data in order to fulfil orders and process payments through our on online businesses and via our Scan and Go services in our Travel stores. We also collect and retain information about customer interactions in stores, online, via social media and through our contact centres so that we can process transactions and provide customer care.</t>
  </si>
  <si>
    <t>Where we rely on external suppliers or other third parties to provide services or process data on our behalf, they are subject to privacy, security and data protection contractual agreements, and due diligence processes to ensure they meet the same standards as WHSmith. Any personal customer data is only collected, used and processed for legitimate business use and in full compliance with the requirements of data protection laws and regulations, including the UK Data Protection Act 2018, the EU’s GDPR, and the Payment Card Industry Data Security Standards. Our privacy and data protection processes are embedded in our Group-wide risk and compliance management systems and we expect our business partners and suppliers to adhere to the same standards.</t>
  </si>
  <si>
    <t xml:space="preserve">We employ a framework of controls to protect customer data which includes robust cybersecurity systems, training for employees on the importance of data security, privacy impact assessments on existing and new services, and internal data protection audits to test the effectiveness of our data protection measures. We also have a system of due diligence processes in place to minimise any risk of data losses via suppliers and other third-party business partners Our Data Protection Officer is responsible for overseeing queries in relation to privacy and data protection and is available to answer any questions from customers about how their data is collected, used or handled. We report any loss of personal data to the regulatory authority, which for our UK business is the Information Commissioner’s Office. </t>
  </si>
  <si>
    <t>We employ a framework of controls to protect against unauthorised access to our systems. These include IT security policies and processes, the maintenance and regular updating of firewalls and intruder detection tools, anti-virus and malware software solutions, and encryption processes for customer data, payments and other sensitive information. We regularly test our systems for vulnerabilities, and penetration testing is conducted by independent cybersecurity specialists. Back-up facilities and contingency plans are in place and are reviewed and tested regularly to ensure that data is protected from corruption or unauthorised use. Our IT service desk is certified to the international standard for information security ISO27001 and the Cyber Essentials Plus Scheme.</t>
  </si>
  <si>
    <t>Every employee has responsibility for cybersecurity and we recognise the importance of education and awareness-raising to prevent data security and privacy-related incidents. We provide regular training, communications and other engagement activities such as phishing simulations to raise awareness and educate employees on the risks. Employees are provided with advice on how to mitigate data security risks from multiple sources including emails, the internet, phone calls, text messages and social media, and the importance of password management, working remotely safely, regular software upgrades and hardware security.</t>
  </si>
  <si>
    <t>Responsible Business</t>
  </si>
  <si>
    <t>Cybersecurity</t>
  </si>
  <si>
    <t>Retailing</t>
  </si>
  <si>
    <t>Privacy</t>
  </si>
  <si>
    <t>Customer service</t>
  </si>
  <si>
    <t>Accessibility</t>
  </si>
  <si>
    <t>Healthier eating</t>
  </si>
  <si>
    <t>Customer privacy and data protection</t>
  </si>
  <si>
    <t>WHSmith is continuously monitoring, reviewing and investing in our information technology (IT) systems to protect the business from any cybersecurity threats that could result in the loss of data or other sensitive information. We have a dedicated team in our IT department to detect, report and respond to cyber security incidents. Our Cybersecurity Steering Group oversees our approach and response to cyber risk, data security and privacy protection and there is reporting of emerging threats, cybersecurity incidents and resulting actions to our Board-level Audit Committee four times a year. Cybersecurity is a standing item for all Board meetings and for Audit Committee.</t>
  </si>
  <si>
    <t>Approximately 72% of all WHSmith employees are based in the UK and earn minimum wage or above, in accordance with national legislation.</t>
  </si>
  <si>
    <t>87% UK employees are covered by collective bargaining agreements</t>
  </si>
  <si>
    <r>
      <t xml:space="preserve">Code of Business Conduct | WH Smith PLC
</t>
    </r>
    <r>
      <rPr>
        <sz val="11"/>
        <rFont val="Calibri"/>
        <family val="2"/>
        <scheme val="minor"/>
      </rPr>
      <t>includes our policies relating to individual conduct, including anti-bribery and anti-corruption measures</t>
    </r>
  </si>
  <si>
    <t>Colleague turnover - hires</t>
  </si>
  <si>
    <t>Sustainability Addendum</t>
  </si>
  <si>
    <t>Annual Report 
Sustainability Addendum</t>
  </si>
  <si>
    <r>
      <rPr>
        <sz val="11"/>
        <rFont val="Calibri"/>
        <family val="2"/>
        <scheme val="minor"/>
      </rPr>
      <t xml:space="preserve">• </t>
    </r>
    <r>
      <rPr>
        <u/>
        <sz val="11"/>
        <rFont val="Calibri"/>
        <family val="2"/>
        <scheme val="minor"/>
      </rPr>
      <t>Policies and position statements</t>
    </r>
    <r>
      <rPr>
        <sz val="11"/>
        <rFont val="Calibri"/>
        <family val="2"/>
        <scheme val="minor"/>
      </rPr>
      <t xml:space="preserve"> detail our expectations in key areas</t>
    </r>
  </si>
  <si>
    <t>We continue to offer customers a wide choice when they buy food or drink from WHSmith. We review our food ranges regularly to provide options for our customers to make good lifestyle choices in selecting food. Our vegetarian and vegan ranges include salad products and plant-based options. We are compliant with the regulations across the UK which restrict the promotion of products high in fat, sugar and salt in certain locations in stores, including entrance areas, till points and end of aisles. In hospitals we have complied with healthy eating requirements for all retailers operating on NHS sites. In compliance with these criteria, we ensure that there are no price promotions, advertisements or till point positioning of sugary drinks or foods high in fat, sugar or salt in our stores, and that healthy options are widely available.</t>
  </si>
  <si>
    <t>Customers</t>
  </si>
  <si>
    <t>Sustainability Addendum 
Colleague Turnover</t>
  </si>
  <si>
    <t>Sustainability Addendum 
Cybersecurity</t>
  </si>
  <si>
    <t>Sustainability Addendum 
People data</t>
  </si>
  <si>
    <t>Sustainability Addendum 
Retailing</t>
  </si>
  <si>
    <t xml:space="preserve">We value the feedback and insight our customers give us in all areas of the customer experience. We continuously receive customer feedback through our NPS program allowing our customers to share their views on the customer experience and share insight on product, experience, service, and value. The customer insights that this feedback provides lead to improvements in operating practices and targeted information for staff development and recognition. We also run a research program through which we get customer feedback to continue delivering a customer-centric approach in our travel stores. We gather this feedback either through online surveys or in-store in-the-moment feedback from our customers. 
This allows us to understand better the shopper’s experience in a particular moment and location, understanding their shopping missions and how we deliver towards their expectations, allowing us to continue growing and improving the shopping experience at WHSmith. </t>
  </si>
  <si>
    <t>Environmental policy</t>
  </si>
  <si>
    <t>Sustainable forest policy</t>
  </si>
  <si>
    <t>Policies and Position statements</t>
  </si>
  <si>
    <t>Location</t>
  </si>
  <si>
    <t>www.whsmithplc.co.uk</t>
  </si>
  <si>
    <t>PLANET</t>
  </si>
  <si>
    <t>PEOPLE</t>
  </si>
  <si>
    <t>Code of Business Conduct</t>
  </si>
  <si>
    <t>Health and Safety policy</t>
  </si>
  <si>
    <t>Human Rights Policy</t>
  </si>
  <si>
    <t>RESPONSIBLE BUSINESS</t>
  </si>
  <si>
    <t>Pages 34, 38</t>
  </si>
  <si>
    <t>Page 39-40 - Protecting natural resources</t>
  </si>
  <si>
    <t>Sustainable Forest Policy | WH Smith PLC</t>
  </si>
  <si>
    <t xml:space="preserve">We report any loss of personal data to the regulatory authority, for our UK business this is the Information Commissioner’s Office. </t>
  </si>
  <si>
    <t>Annual Report page 70-71</t>
  </si>
  <si>
    <t>Sustainability Addendum
Customer privacy and data protection</t>
  </si>
  <si>
    <r>
      <t>Emissions per pallet moved (kgCO</t>
    </r>
    <r>
      <rPr>
        <vertAlign val="subscript"/>
        <sz val="11"/>
        <color theme="1"/>
        <rFont val="Calibri"/>
        <family val="2"/>
        <scheme val="minor"/>
      </rPr>
      <t>2</t>
    </r>
    <r>
      <rPr>
        <sz val="11"/>
        <color theme="1"/>
        <rFont val="Calibri"/>
        <family val="2"/>
        <scheme val="minor"/>
      </rPr>
      <t>e)</t>
    </r>
  </si>
  <si>
    <t>Fuel consumption (litres)</t>
  </si>
  <si>
    <r>
      <t xml:space="preserve">Number of own brand supplier </t>
    </r>
    <r>
      <rPr>
        <sz val="11"/>
        <color theme="1"/>
        <rFont val="Calibri"/>
        <family val="2"/>
        <scheme val="minor"/>
      </rPr>
      <t>factories - China</t>
    </r>
  </si>
  <si>
    <r>
      <t xml:space="preserve">Number of own brand supplier </t>
    </r>
    <r>
      <rPr>
        <sz val="11"/>
        <color theme="1"/>
        <rFont val="Calibri"/>
        <family val="2"/>
        <scheme val="minor"/>
      </rPr>
      <t>factories - India</t>
    </r>
  </si>
  <si>
    <r>
      <t xml:space="preserve">Number of own brand supplier </t>
    </r>
    <r>
      <rPr>
        <sz val="11"/>
        <color theme="1"/>
        <rFont val="Calibri"/>
        <family val="2"/>
        <scheme val="minor"/>
      </rPr>
      <t>factories - Indonesia</t>
    </r>
  </si>
  <si>
    <r>
      <t xml:space="preserve">Number of own brand supplier </t>
    </r>
    <r>
      <rPr>
        <sz val="11"/>
        <color theme="1"/>
        <rFont val="Calibri"/>
        <family val="2"/>
        <scheme val="minor"/>
      </rPr>
      <t>factories - Malaysia</t>
    </r>
  </si>
  <si>
    <r>
      <t xml:space="preserve">Number of own brand supplier </t>
    </r>
    <r>
      <rPr>
        <sz val="11"/>
        <color theme="1"/>
        <rFont val="Calibri"/>
        <family val="2"/>
        <scheme val="minor"/>
      </rPr>
      <t>factories - Philippines</t>
    </r>
  </si>
  <si>
    <r>
      <t xml:space="preserve">Number of own brand supplier </t>
    </r>
    <r>
      <rPr>
        <sz val="11"/>
        <color theme="1"/>
        <rFont val="Calibri"/>
        <family val="2"/>
        <scheme val="minor"/>
      </rPr>
      <t>factories - South Korea</t>
    </r>
  </si>
  <si>
    <r>
      <t xml:space="preserve">Number of own brand supplier </t>
    </r>
    <r>
      <rPr>
        <sz val="11"/>
        <color theme="1"/>
        <rFont val="Calibri"/>
        <family val="2"/>
        <scheme val="minor"/>
      </rPr>
      <t>factories - Taiwan</t>
    </r>
  </si>
  <si>
    <r>
      <t xml:space="preserve">Number of own brand supplier </t>
    </r>
    <r>
      <rPr>
        <sz val="11"/>
        <color theme="1"/>
        <rFont val="Calibri"/>
        <family val="2"/>
        <scheme val="minor"/>
      </rPr>
      <t>factories - Turkey</t>
    </r>
  </si>
  <si>
    <r>
      <t xml:space="preserve">Number of own brand supplier </t>
    </r>
    <r>
      <rPr>
        <sz val="11"/>
        <color theme="1"/>
        <rFont val="Calibri"/>
        <family val="2"/>
        <scheme val="minor"/>
      </rPr>
      <t>factories - Vietnam</t>
    </r>
  </si>
  <si>
    <t>PLANET: Methodology and Indicators</t>
  </si>
  <si>
    <t>PLANET: Targets</t>
  </si>
  <si>
    <t>PLANET: Target progress</t>
  </si>
  <si>
    <t>PEOPLE: Methodology and Indicators</t>
  </si>
  <si>
    <t>PEOPLE: Targets</t>
  </si>
  <si>
    <r>
      <rPr>
        <sz val="11"/>
        <color theme="1"/>
        <rFont val="Calibri"/>
        <family val="2"/>
        <scheme val="minor"/>
      </rPr>
      <t xml:space="preserve">Full details of the calculation methodology are provided in </t>
    </r>
    <r>
      <rPr>
        <u/>
        <sz val="11"/>
        <color theme="10"/>
        <rFont val="Calibri"/>
        <family val="2"/>
        <scheme val="minor"/>
      </rPr>
      <t>People Definitions</t>
    </r>
  </si>
  <si>
    <t>PEOPLE: Target progress</t>
  </si>
  <si>
    <t>See pages 49-52 of our 2023 Annual Report for a description of our approach to People.</t>
  </si>
  <si>
    <r>
      <rPr>
        <sz val="11"/>
        <color theme="1"/>
        <rFont val="Calibri"/>
        <family val="2"/>
        <scheme val="minor"/>
      </rPr>
      <t xml:space="preserve">Full details of the calculation methodology are provided in </t>
    </r>
    <r>
      <rPr>
        <u/>
        <sz val="11"/>
        <color theme="10"/>
        <rFont val="Calibri"/>
        <family val="2"/>
        <scheme val="minor"/>
      </rPr>
      <t>Community Definitions</t>
    </r>
  </si>
  <si>
    <t>See page 53 of our 2023 Annual Report for a description of our approach to Communities.</t>
  </si>
  <si>
    <r>
      <t>tonnes CO</t>
    </r>
    <r>
      <rPr>
        <vertAlign val="subscript"/>
        <sz val="10"/>
        <color theme="1"/>
        <rFont val="Calibri"/>
        <family val="2"/>
        <scheme val="minor"/>
      </rPr>
      <t>2</t>
    </r>
    <r>
      <rPr>
        <sz val="10"/>
        <color theme="1"/>
        <rFont val="Calibri"/>
        <family val="2"/>
        <scheme val="minor"/>
      </rPr>
      <t>e</t>
    </r>
  </si>
  <si>
    <r>
      <t>tonnes CO</t>
    </r>
    <r>
      <rPr>
        <b/>
        <vertAlign val="subscript"/>
        <sz val="10"/>
        <color theme="1"/>
        <rFont val="Calibri"/>
        <family val="2"/>
        <scheme val="minor"/>
      </rPr>
      <t>2</t>
    </r>
    <r>
      <rPr>
        <b/>
        <sz val="10"/>
        <color theme="1"/>
        <rFont val="Calibri"/>
        <family val="2"/>
        <scheme val="minor"/>
      </rPr>
      <t>e</t>
    </r>
  </si>
  <si>
    <t>Non Mgmt</t>
  </si>
  <si>
    <t>See page 50 of our 2023 Annual Report for a description of our approach to managing safety and wellbeing.</t>
  </si>
  <si>
    <t>Percentage own-brand stationery certified or recycled</t>
  </si>
  <si>
    <t>The percentage of own-brand stationery products, which are made from pulp which comes from recycled sources or certified sustainably managed forests. The certified sustainably managed forest schemes we accept are the Forest Stewardship Council (FSC) or Pan European Forest Certification (PEFC) schemes. The percentage reflects the number of own-brand stationery units which were delivered to WHSmith this year (including for UK and International stores).</t>
  </si>
  <si>
    <t>Reporting Approach</t>
  </si>
  <si>
    <t>Scope</t>
  </si>
  <si>
    <t>It includes details of our approach to reporting and materiality, sustainability performance data, our third party assurance statement and content tables for key standards such as the Global Reporting Initiative (GRI) and Sustainability Accounting Standards Board (SASB).</t>
  </si>
  <si>
    <t>Our sustainability reporting and data covers the Group’s sustainability performance for the year 1st September 2022 to 31st August 2023. Our Sustainability Addendum is aligned to our consolidated financial statement and is issued alongside our Annual Report and Accounts 2023.</t>
  </si>
  <si>
    <t xml:space="preserve">Maintaining a high level of customer service across the Group is critical to the success of our business, and we have several initiatives to ensure that our customers enjoy a positive retail experience with us. Our recruitment policies focus on identifying candidates with expertise and passion for the products they will be selling, particularly for our specialist stores and formats, such as Bookstores, our InMotion stores, Health and Beauty and Post Office.  By Investing in our teams and their training, we create customer-focused stores that continue to put the customer first and celebrate these successes through recognition and reward. Weaving customer-centricity into our everyday culture we keep the customer at the forefront of all that we do. Our Senior leadership team continues to visit every site regularly, assessing and supporting stores to improve the customer service and store standards delivered, in our mission for continuous growth in our customer’s experience. </t>
  </si>
  <si>
    <t>Number of own brand supplier factories - Total</t>
  </si>
  <si>
    <t xml:space="preserve">Nine incidents were investigated and upheld. Each individual case was reviewed and specific recommendations were made and implemented to ensure that the colleagues involved understood the Company’s view that it has a zero tolerance approach when it comes to any acts of bullying, harassment, victimisation or discrimination. </t>
  </si>
  <si>
    <t>Page 48 - Scope 3 Greenhouse gas emissions</t>
  </si>
  <si>
    <t>Pages 29-35 - Section 172 statement</t>
  </si>
  <si>
    <t>Pages 70-71</t>
  </si>
  <si>
    <t>Page 50 - Reward and benefits
All benefits that apply to full time employees are available to part-time and temporary employees, with the exception of share scheme which is not available to temporary employees.</t>
  </si>
  <si>
    <t>Page 81-102 - Directors' remuneration report</t>
  </si>
  <si>
    <t>Page 92 - Directors' remuneration report</t>
  </si>
  <si>
    <t>Pages 41-48 - TCFD reporting</t>
  </si>
  <si>
    <t>Page 37 - Governance</t>
  </si>
  <si>
    <t>Page 79-80 - ESG Committee report</t>
  </si>
  <si>
    <t>Page 68-69 - Board evaluation</t>
  </si>
  <si>
    <t>Pages 77-78 - Nominations Committee report</t>
  </si>
  <si>
    <t>Pages 29-38 - Section 172 statement and Governance</t>
  </si>
  <si>
    <t>People data - Training</t>
  </si>
  <si>
    <t>People data - Diversity, equality and inclusion</t>
  </si>
  <si>
    <t>PEOPLE: Headcount; engagement; training; diversity, equity and inclusion</t>
  </si>
  <si>
    <t>PEOPLE: UK colleague turnover data</t>
  </si>
  <si>
    <t>PEOPLE: Responsible Sourcing</t>
  </si>
  <si>
    <t>COMMUNITIES: Methodology and Indicators</t>
  </si>
  <si>
    <t>PLANET: Greenhouse gas emissions</t>
  </si>
  <si>
    <t>PLANET: Energy and fuel use</t>
  </si>
  <si>
    <t>PLANET: Resource use - forestry, waste and water</t>
  </si>
  <si>
    <t>COMMUNITIES: Targets</t>
  </si>
  <si>
    <t>COMMUNITIES</t>
  </si>
  <si>
    <t>1.1 (million sq. ft) (Travel) plus 2.5 (million sq. ft) (High Street)</t>
  </si>
  <si>
    <t>Annual Report page 23,24</t>
  </si>
  <si>
    <t>Annual Report page 58</t>
  </si>
  <si>
    <t>Annual Report page 1</t>
  </si>
  <si>
    <t>PEOPLE: Safety and wellbeing</t>
  </si>
  <si>
    <t>1  Reportable to the UK HSE (RIDDOR)</t>
  </si>
  <si>
    <t>2  Reportable to OSHA (Occupational Safety and Health Act)</t>
  </si>
  <si>
    <t>3  Notifiable to Safework Australia (Work Health and Safety Act)</t>
  </si>
  <si>
    <t>4  Reportable to the national Health and Safety Authority in each country where we operate</t>
  </si>
  <si>
    <t>Global Reporting Initiative (GRI) Content Index</t>
  </si>
  <si>
    <t>Modern slavery statements</t>
  </si>
  <si>
    <t>Gender pay gap reports</t>
  </si>
  <si>
    <t>Human rights, modern slavery and supply chain position statement</t>
  </si>
  <si>
    <r>
      <rPr>
        <sz val="11"/>
        <rFont val="Calibri"/>
        <family val="2"/>
        <scheme val="minor"/>
      </rPr>
      <t xml:space="preserve">• Our </t>
    </r>
    <r>
      <rPr>
        <u/>
        <sz val="11"/>
        <rFont val="Calibri"/>
        <family val="2"/>
        <scheme val="minor"/>
      </rPr>
      <t>Annual Report</t>
    </r>
    <r>
      <rPr>
        <sz val="11"/>
        <rFont val="Calibri"/>
        <family val="2"/>
        <scheme val="minor"/>
      </rPr>
      <t xml:space="preserve"> (pages 29-54) has a summary of the progress against our sustainability strategy and targets for the year</t>
    </r>
  </si>
  <si>
    <t>Members of the board provided feedback on the draft sustainability disclosures in the Annual Report, including the material topics reported. The Annual Report, including the Sustainability section, was approved by the Board and ESG committee at their meeting on 7th November 2023.</t>
  </si>
  <si>
    <t>Our Sustainability Addendum is designed to help stakeholders find the information they need more easily and to reduce duplication.</t>
  </si>
  <si>
    <r>
      <rPr>
        <sz val="11"/>
        <color theme="1"/>
        <rFont val="Calibri"/>
        <family val="2"/>
        <scheme val="minor"/>
      </rPr>
      <t xml:space="preserve">All our Sustainability reporting is available on our </t>
    </r>
    <r>
      <rPr>
        <u/>
        <sz val="11"/>
        <color theme="1"/>
        <rFont val="Calibri"/>
        <family val="2"/>
        <scheme val="minor"/>
      </rPr>
      <t>website:</t>
    </r>
  </si>
  <si>
    <r>
      <t xml:space="preserve">Corporate Citizenship, part of SLR Consulting, has been engaged to provide independent assurance over selected aspects of this report in accordance with the ISAE3000 and ISAE3410 Assurance Standards. Their </t>
    </r>
    <r>
      <rPr>
        <u/>
        <sz val="11"/>
        <color theme="1"/>
        <rFont val="Calibri"/>
        <family val="2"/>
        <scheme val="minor"/>
      </rPr>
      <t>Assurance statement</t>
    </r>
    <r>
      <rPr>
        <sz val="11"/>
        <color theme="1"/>
        <rFont val="Calibri"/>
        <family val="2"/>
        <scheme val="minor"/>
      </rPr>
      <t xml:space="preserve"> is included in this Sustainability addendum. The data sets assured are indicated by *.</t>
    </r>
  </si>
  <si>
    <t>Responsible sourcing standards</t>
  </si>
  <si>
    <t>Tax Policy</t>
  </si>
  <si>
    <t>Factory list</t>
  </si>
  <si>
    <t>Own brand factory list</t>
  </si>
  <si>
    <r>
      <t>11. Use of sold products</t>
    </r>
    <r>
      <rPr>
        <vertAlign val="superscript"/>
        <sz val="11"/>
        <color theme="1"/>
        <rFont val="Calibri"/>
        <family val="2"/>
        <scheme val="minor"/>
      </rPr>
      <t xml:space="preserve"> </t>
    </r>
  </si>
  <si>
    <t>Product safety is one of our key priorities and our quality teams in Asia and the UK conduct a rigorous quality and safety assessment process to ensure that own brand products are safe, fit for purpose and meet legal standards as well as our brand standards. We pay particular attention to products designed for children. We closely monitor developments in legislation to ensure that products are compliant. Some of the products we sell carry age restrictions, for example, adhesives, tobacco, vaping and lottery products. All staff take part in training sessions to ensure that they are informed of the latest legislation and selling guidelines. We closely monitor the chemicals used in our own-brand products, specifically with regard to the UK and European legislation known as REACH (Registration, Evaluation, Authorisation and Restriction of Chemicals). We work with our suppliers to ensure they understand their obligations under the legislation and that they provide us with the information we need to ensure compliance and product safety.</t>
  </si>
  <si>
    <t xml:space="preserve">Total Scope 1 and 2 emissions per million sq foot </t>
  </si>
  <si>
    <t xml:space="preserve">All employees receive parental leave in accordance with local legislation, which for UK-based employees includes 2 weeks for primary care giver and a further 50 weeks of shared parental leave which can be split between the primary and non-primary care giver, or taken by one of them. The same policy applies to parents adopting a child. WHSmith has an enhanced maternity pay policy for UK Head Office employees.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</si>
</sst>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quot;£&quot;#,##0"/>
    <numFmt numFmtId="166" formatCode="0.0%"/>
    <numFmt numFmtId="167" formatCode="#,##0.0"/>
    <numFmt numFmtId="168" formatCode="_-* #,##0.0_-;\-* #,##0.0_-;_-* &quot;-&quot;??_-;_-@_-"/>
  </numFmts>
  <fonts count="53" x14ac:knownFonts="1">
    <font>
      <sz val="11"/>
      <color theme="1"/>
      <name val="Calibri"/>
      <family val="2"/>
      <scheme val="minor"/>
    </font>
    <font>
      <vertAlign val="subscript"/>
      <sz val="11"/>
      <color theme="1"/>
      <name val="Calibri"/>
      <family val="2"/>
      <scheme val="minor"/>
    </font>
    <font>
      <sz val="11"/>
      <color rgb="FFFF0000"/>
      <name val="Calibri"/>
      <family val="2"/>
      <scheme val="minor"/>
    </font>
    <font>
      <sz val="11"/>
      <color theme="0"/>
      <name val="Calibri"/>
      <family val="2"/>
      <scheme val="minor"/>
    </font>
    <font>
      <b/>
      <sz val="14"/>
      <color rgb="FF002060"/>
      <name val="Calibri"/>
      <family val="2"/>
      <scheme val="minor"/>
    </font>
    <font>
      <b/>
      <sz val="12"/>
      <color rgb="FF002060"/>
      <name val="Calibri"/>
      <family val="2"/>
      <scheme val="minor"/>
    </font>
    <font>
      <b/>
      <sz val="11"/>
      <color theme="1"/>
      <name val="Calibri"/>
      <family val="2"/>
      <scheme val="minor"/>
    </font>
    <font>
      <sz val="11"/>
      <color theme="0" tint="-0.34998626667073579"/>
      <name val="Calibri"/>
      <family val="2"/>
      <scheme val="minor"/>
    </font>
    <font>
      <sz val="11"/>
      <color theme="1"/>
      <name val="Calibri"/>
      <family val="2"/>
      <scheme val="minor"/>
    </font>
    <font>
      <b/>
      <sz val="11"/>
      <color theme="0"/>
      <name val="Calibri"/>
      <family val="2"/>
      <scheme val="minor"/>
    </font>
    <font>
      <sz val="11"/>
      <color rgb="FF002060"/>
      <name val="Calibri"/>
      <family val="2"/>
      <scheme val="minor"/>
    </font>
    <font>
      <u/>
      <sz val="11"/>
      <color theme="10"/>
      <name val="Calibri"/>
      <family val="2"/>
      <scheme val="minor"/>
    </font>
    <font>
      <vertAlign val="superscript"/>
      <sz val="11"/>
      <color theme="1"/>
      <name val="Calibri"/>
      <family val="2"/>
      <scheme val="minor"/>
    </font>
    <font>
      <sz val="11"/>
      <name val="Calibri"/>
      <family val="2"/>
      <scheme val="minor"/>
    </font>
    <font>
      <b/>
      <sz val="20"/>
      <color rgb="FF002855"/>
      <name val="Calibri"/>
      <family val="2"/>
      <scheme val="minor"/>
    </font>
    <font>
      <b/>
      <sz val="11"/>
      <color rgb="FFFFFFFF"/>
      <name val="Calibri"/>
      <family val="2"/>
      <scheme val="minor"/>
    </font>
    <font>
      <sz val="11"/>
      <color rgb="FF000000"/>
      <name val="Calibri"/>
      <family val="2"/>
      <scheme val="minor"/>
    </font>
    <font>
      <b/>
      <sz val="11"/>
      <name val="Calibri"/>
      <family val="2"/>
      <scheme val="minor"/>
    </font>
    <font>
      <sz val="10"/>
      <color indexed="8"/>
      <name val="MS Sans Serif"/>
    </font>
    <font>
      <b/>
      <vertAlign val="superscript"/>
      <sz val="12"/>
      <color rgb="FF002060"/>
      <name val="Calibri"/>
      <family val="2"/>
      <scheme val="minor"/>
    </font>
    <font>
      <b/>
      <vertAlign val="superscript"/>
      <sz val="11"/>
      <color theme="1"/>
      <name val="Calibri"/>
      <family val="2"/>
      <scheme val="minor"/>
    </font>
    <font>
      <u/>
      <sz val="11"/>
      <color theme="1"/>
      <name val="Calibri"/>
      <family val="2"/>
      <scheme val="minor"/>
    </font>
    <font>
      <u/>
      <sz val="11"/>
      <color theme="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20"/>
      <color rgb="FF00B0F0"/>
      <name val="Calibri"/>
      <family val="2"/>
      <scheme val="minor"/>
    </font>
    <font>
      <b/>
      <sz val="16"/>
      <color rgb="FF00B0F0"/>
      <name val="Calibri"/>
      <family val="2"/>
      <scheme val="minor"/>
    </font>
    <font>
      <i/>
      <sz val="12"/>
      <color theme="1"/>
      <name val="Calibri"/>
      <family val="2"/>
      <scheme val="minor"/>
    </font>
    <font>
      <sz val="12"/>
      <color rgb="FF000000"/>
      <name val="Calibri"/>
      <family val="2"/>
      <scheme val="minor"/>
    </font>
    <font>
      <b/>
      <sz val="12"/>
      <color rgb="FF000000"/>
      <name val="Calibri"/>
      <family val="2"/>
      <scheme val="minor"/>
    </font>
    <font>
      <b/>
      <sz val="36"/>
      <color theme="0"/>
      <name val="Calibri"/>
      <family val="2"/>
      <scheme val="minor"/>
    </font>
    <font>
      <sz val="10"/>
      <color theme="1"/>
      <name val="Calibri"/>
      <family val="2"/>
      <scheme val="minor"/>
    </font>
    <font>
      <b/>
      <sz val="10"/>
      <color rgb="FF002060"/>
      <name val="Calibri"/>
      <family val="2"/>
      <scheme val="minor"/>
    </font>
    <font>
      <b/>
      <sz val="11"/>
      <color rgb="FF002060"/>
      <name val="Calibri"/>
      <family val="2"/>
      <scheme val="minor"/>
    </font>
    <font>
      <sz val="12"/>
      <color theme="1" tint="0.249977111117893"/>
      <name val="Calibri"/>
      <family val="2"/>
      <scheme val="minor"/>
    </font>
    <font>
      <b/>
      <sz val="12"/>
      <color theme="1" tint="0.249977111117893"/>
      <name val="Calibri"/>
      <family val="2"/>
      <scheme val="minor"/>
    </font>
    <font>
      <b/>
      <sz val="10"/>
      <color theme="1"/>
      <name val="Calibri"/>
      <family val="2"/>
      <scheme val="minor"/>
    </font>
    <font>
      <sz val="11"/>
      <color indexed="8"/>
      <name val="Calibri"/>
      <family val="2"/>
      <scheme val="minor"/>
    </font>
    <font>
      <u/>
      <sz val="11"/>
      <color theme="4"/>
      <name val="Calibri"/>
      <family val="2"/>
      <scheme val="minor"/>
    </font>
    <font>
      <b/>
      <sz val="12"/>
      <color theme="0"/>
      <name val="Calibri"/>
      <family val="2"/>
      <scheme val="minor"/>
    </font>
    <font>
      <sz val="10"/>
      <color theme="1" tint="0.249977111117893"/>
      <name val="Calibri"/>
      <family val="2"/>
      <scheme val="minor"/>
    </font>
    <font>
      <u/>
      <sz val="11"/>
      <color rgb="FF002060"/>
      <name val="Calibri"/>
      <family val="2"/>
      <scheme val="minor"/>
    </font>
    <font>
      <sz val="11"/>
      <color theme="1" tint="0.249977111117893"/>
      <name val="Calibri"/>
      <family val="2"/>
      <scheme val="minor"/>
    </font>
    <font>
      <sz val="11"/>
      <color theme="1" tint="0.34998626667073579"/>
      <name val="Calibri"/>
      <family val="2"/>
      <scheme val="minor"/>
    </font>
    <font>
      <b/>
      <sz val="11"/>
      <color indexed="8"/>
      <name val="Calibri"/>
      <family val="2"/>
      <scheme val="minor"/>
    </font>
    <font>
      <u/>
      <sz val="11"/>
      <name val="Calibri"/>
      <family val="2"/>
      <scheme val="minor"/>
    </font>
    <font>
      <vertAlign val="subscript"/>
      <sz val="10"/>
      <color theme="1"/>
      <name val="Calibri"/>
      <family val="2"/>
      <scheme val="minor"/>
    </font>
    <font>
      <b/>
      <vertAlign val="subscript"/>
      <sz val="10"/>
      <color theme="1"/>
      <name val="Calibri"/>
      <family val="2"/>
      <scheme val="minor"/>
    </font>
    <font>
      <i/>
      <sz val="11"/>
      <color theme="1"/>
      <name val="Calibri"/>
      <family val="2"/>
      <scheme val="minor"/>
    </font>
    <font>
      <sz val="11"/>
      <color theme="0" tint="-0.499984740745262"/>
      <name val="Calibri"/>
      <family val="2"/>
      <scheme val="minor"/>
    </font>
    <font>
      <b/>
      <sz val="14"/>
      <color theme="0"/>
      <name val="Calibri"/>
      <family val="2"/>
      <scheme val="minor"/>
    </font>
    <font>
      <sz val="8"/>
      <color theme="0" tint="-0.499984740745262"/>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23559F"/>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6795556505021"/>
        <bgColor indexed="64"/>
      </patternFill>
    </fill>
    <fill>
      <patternFill patternType="solid">
        <fgColor rgb="FFFFF9C7"/>
        <bgColor indexed="64"/>
      </patternFill>
    </fill>
    <fill>
      <patternFill patternType="solid">
        <fgColor rgb="FFD7EAD9"/>
        <bgColor indexed="64"/>
      </patternFill>
    </fill>
    <fill>
      <patternFill patternType="solid">
        <fgColor rgb="FFC9E8FB"/>
        <bgColor indexed="64"/>
      </patternFill>
    </fill>
    <fill>
      <patternFill patternType="solid">
        <fgColor theme="3"/>
        <bgColor indexed="64"/>
      </patternFill>
    </fill>
    <fill>
      <patternFill patternType="solid">
        <fgColor theme="4" tint="-0.249977111117893"/>
        <bgColor indexed="64"/>
      </patternFill>
    </fill>
  </fills>
  <borders count="35">
    <border>
      <left/>
      <right/>
      <top/>
      <bottom/>
      <diagonal/>
    </border>
    <border>
      <left/>
      <right/>
      <top style="thin">
        <color indexed="64"/>
      </top>
      <bottom/>
      <diagonal/>
    </border>
    <border>
      <left/>
      <right/>
      <top/>
      <bottom style="thin">
        <color rgb="FF002060"/>
      </bottom>
      <diagonal/>
    </border>
    <border>
      <left/>
      <right/>
      <top style="thin">
        <color rgb="FF00206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rgb="FF002060"/>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43"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xf numFmtId="0" fontId="18" fillId="0" borderId="0"/>
  </cellStyleXfs>
  <cellXfs count="460">
    <xf numFmtId="0" fontId="0" fillId="0" borderId="0" xfId="0"/>
    <xf numFmtId="0" fontId="0" fillId="0" borderId="0" xfId="0" applyAlignment="1">
      <alignment wrapText="1"/>
    </xf>
    <xf numFmtId="0" fontId="4" fillId="0" borderId="0" xfId="0" applyFont="1"/>
    <xf numFmtId="0" fontId="0" fillId="0" borderId="0" xfId="0"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3" fillId="2" borderId="0" xfId="0" applyFont="1" applyFill="1"/>
    <xf numFmtId="0" fontId="5" fillId="0" borderId="0" xfId="0" applyFont="1"/>
    <xf numFmtId="3" fontId="0" fillId="0" borderId="0" xfId="0" applyNumberFormat="1"/>
    <xf numFmtId="0" fontId="6" fillId="0" borderId="0" xfId="0" applyFont="1"/>
    <xf numFmtId="0" fontId="0" fillId="0" borderId="0" xfId="0" applyAlignment="1">
      <alignment horizontal="center"/>
    </xf>
    <xf numFmtId="3" fontId="7" fillId="0" borderId="0" xfId="0" applyNumberFormat="1" applyFont="1"/>
    <xf numFmtId="3" fontId="6" fillId="0" borderId="0" xfId="0" applyNumberFormat="1" applyFont="1"/>
    <xf numFmtId="164" fontId="0" fillId="0" borderId="0" xfId="1" applyNumberFormat="1" applyFont="1"/>
    <xf numFmtId="9" fontId="0" fillId="0" borderId="0" xfId="2" applyFont="1"/>
    <xf numFmtId="0" fontId="0" fillId="0" borderId="0" xfId="0" applyAlignment="1">
      <alignment horizontal="center" vertical="center"/>
    </xf>
    <xf numFmtId="0" fontId="0" fillId="0" borderId="0" xfId="0" applyAlignment="1">
      <alignment horizontal="right" vertical="top" wrapText="1"/>
    </xf>
    <xf numFmtId="0" fontId="0" fillId="5" borderId="0" xfId="0" applyFill="1"/>
    <xf numFmtId="0" fontId="14" fillId="5" borderId="0" xfId="0" applyFont="1" applyFill="1" applyAlignment="1">
      <alignment horizontal="left" vertical="center"/>
    </xf>
    <xf numFmtId="0" fontId="0" fillId="5" borderId="0" xfId="0" applyFill="1" applyAlignment="1">
      <alignment wrapText="1"/>
    </xf>
    <xf numFmtId="0" fontId="15" fillId="6" borderId="13" xfId="0" applyFont="1" applyFill="1" applyBorder="1" applyAlignment="1">
      <alignment vertical="center"/>
    </xf>
    <xf numFmtId="0" fontId="9" fillId="6" borderId="13" xfId="0" applyFont="1" applyFill="1" applyBorder="1" applyAlignment="1">
      <alignment vertical="center" wrapText="1"/>
    </xf>
    <xf numFmtId="0" fontId="0" fillId="5" borderId="13" xfId="0" applyFill="1" applyBorder="1" applyAlignment="1">
      <alignment vertical="top" wrapText="1"/>
    </xf>
    <xf numFmtId="0" fontId="13" fillId="5" borderId="13" xfId="0" applyFont="1" applyFill="1" applyBorder="1" applyAlignment="1">
      <alignment vertical="top" wrapText="1"/>
    </xf>
    <xf numFmtId="0" fontId="13" fillId="0" borderId="13" xfId="0" applyFont="1" applyBorder="1" applyAlignment="1">
      <alignment vertical="top" wrapText="1"/>
    </xf>
    <xf numFmtId="0" fontId="16" fillId="5" borderId="13" xfId="0" applyFont="1" applyFill="1" applyBorder="1" applyAlignment="1">
      <alignment vertical="top" wrapText="1"/>
    </xf>
    <xf numFmtId="0" fontId="16" fillId="0" borderId="13" xfId="0" applyFont="1" applyBorder="1" applyAlignment="1">
      <alignment vertical="top" wrapText="1"/>
    </xf>
    <xf numFmtId="0" fontId="16" fillId="0" borderId="17" xfId="0" applyFont="1" applyBorder="1" applyAlignment="1">
      <alignment vertical="top" wrapText="1"/>
    </xf>
    <xf numFmtId="0" fontId="16" fillId="0" borderId="13" xfId="0" applyFont="1" applyBorder="1" applyAlignment="1">
      <alignment vertical="top"/>
    </xf>
    <xf numFmtId="0" fontId="0" fillId="0" borderId="13" xfId="0" applyBorder="1" applyAlignment="1">
      <alignment vertical="top" wrapText="1"/>
    </xf>
    <xf numFmtId="0" fontId="0" fillId="0" borderId="16" xfId="0" applyBorder="1" applyAlignment="1">
      <alignment vertical="top" wrapText="1"/>
    </xf>
    <xf numFmtId="0" fontId="0" fillId="0" borderId="13" xfId="0" applyBorder="1" applyAlignment="1">
      <alignment vertical="top"/>
    </xf>
    <xf numFmtId="0" fontId="0" fillId="0" borderId="13" xfId="0" applyBorder="1" applyAlignment="1">
      <alignment horizontal="center" vertical="center"/>
    </xf>
    <xf numFmtId="9" fontId="0" fillId="0" borderId="13" xfId="2" applyFont="1" applyBorder="1" applyAlignment="1">
      <alignment horizontal="center" vertical="center"/>
    </xf>
    <xf numFmtId="0" fontId="0" fillId="0" borderId="13" xfId="0" applyBorder="1" applyAlignment="1">
      <alignment horizontal="center"/>
    </xf>
    <xf numFmtId="0" fontId="0" fillId="0" borderId="0" xfId="0" applyAlignment="1">
      <alignment horizontal="left" vertical="center"/>
    </xf>
    <xf numFmtId="0" fontId="0" fillId="0" borderId="26" xfId="0" applyBorder="1" applyAlignment="1">
      <alignment vertical="center" wrapText="1"/>
    </xf>
    <xf numFmtId="0" fontId="0" fillId="0" borderId="0" xfId="0" applyAlignment="1">
      <alignment vertical="center"/>
    </xf>
    <xf numFmtId="0" fontId="0" fillId="7" borderId="26" xfId="0" applyFill="1" applyBorder="1" applyAlignment="1">
      <alignment vertical="center" wrapText="1"/>
    </xf>
    <xf numFmtId="0" fontId="0" fillId="0" borderId="0" xfId="0" applyAlignment="1">
      <alignment vertical="center" wrapText="1"/>
    </xf>
    <xf numFmtId="0" fontId="3" fillId="8" borderId="26" xfId="0" applyFont="1" applyFill="1" applyBorder="1" applyAlignment="1">
      <alignment vertical="center" wrapText="1"/>
    </xf>
    <xf numFmtId="0" fontId="3" fillId="8" borderId="27" xfId="0" applyFont="1" applyFill="1" applyBorder="1" applyAlignment="1">
      <alignment horizontal="center" vertical="center" wrapText="1"/>
    </xf>
    <xf numFmtId="0" fontId="0" fillId="0" borderId="28" xfId="0" applyBorder="1" applyAlignment="1">
      <alignment vertical="center"/>
    </xf>
    <xf numFmtId="0" fontId="0" fillId="7" borderId="28" xfId="0" applyFill="1" applyBorder="1" applyAlignment="1">
      <alignment vertical="center" wrapText="1"/>
    </xf>
    <xf numFmtId="0" fontId="3" fillId="8" borderId="28" xfId="0" applyFont="1" applyFill="1" applyBorder="1" applyAlignment="1">
      <alignment vertical="center" wrapText="1"/>
    </xf>
    <xf numFmtId="0" fontId="0" fillId="7" borderId="27" xfId="0" applyFill="1" applyBorder="1" applyAlignment="1">
      <alignment horizontal="center" vertical="center" wrapText="1"/>
    </xf>
    <xf numFmtId="0" fontId="0" fillId="0" borderId="29" xfId="0" applyBorder="1" applyAlignment="1">
      <alignment vertical="center"/>
    </xf>
    <xf numFmtId="0" fontId="0" fillId="7" borderId="29" xfId="0" applyFill="1" applyBorder="1" applyAlignment="1">
      <alignment vertical="center" wrapText="1"/>
    </xf>
    <xf numFmtId="0" fontId="3" fillId="8" borderId="29" xfId="0" applyFont="1" applyFill="1" applyBorder="1" applyAlignment="1">
      <alignment vertical="center" wrapText="1"/>
    </xf>
    <xf numFmtId="0" fontId="0" fillId="0" borderId="27" xfId="0" applyBorder="1" applyAlignment="1">
      <alignment horizontal="center" vertical="center" wrapText="1"/>
    </xf>
    <xf numFmtId="0" fontId="0" fillId="0" borderId="26" xfId="0" applyBorder="1" applyAlignment="1">
      <alignment vertical="center"/>
    </xf>
    <xf numFmtId="0" fontId="2" fillId="0" borderId="28" xfId="0" applyFont="1" applyBorder="1" applyAlignment="1">
      <alignment vertical="center"/>
    </xf>
    <xf numFmtId="0" fontId="0" fillId="0" borderId="28" xfId="0" applyBorder="1" applyAlignment="1">
      <alignment vertical="center" wrapText="1"/>
    </xf>
    <xf numFmtId="0" fontId="0" fillId="0" borderId="29" xfId="0" applyBorder="1"/>
    <xf numFmtId="0" fontId="0" fillId="0" borderId="12" xfId="0" applyBorder="1" applyAlignment="1">
      <alignment vertical="top" wrapText="1"/>
    </xf>
    <xf numFmtId="0" fontId="0" fillId="0" borderId="21" xfId="0" applyBorder="1" applyAlignment="1">
      <alignment vertical="top" wrapText="1"/>
    </xf>
    <xf numFmtId="0" fontId="0" fillId="0" borderId="21" xfId="0" applyBorder="1" applyAlignment="1">
      <alignment vertical="top"/>
    </xf>
    <xf numFmtId="0" fontId="0" fillId="0" borderId="30" xfId="0" applyBorder="1" applyAlignment="1">
      <alignment vertical="top"/>
    </xf>
    <xf numFmtId="0" fontId="0" fillId="0" borderId="21" xfId="0" applyBorder="1" applyAlignment="1">
      <alignment horizontal="left" vertical="top"/>
    </xf>
    <xf numFmtId="0" fontId="0" fillId="0" borderId="21" xfId="0" applyBorder="1" applyAlignment="1">
      <alignment horizontal="left" vertical="top" wrapText="1"/>
    </xf>
    <xf numFmtId="0" fontId="0" fillId="0" borderId="30" xfId="0" applyBorder="1" applyAlignment="1">
      <alignment vertical="top" wrapText="1"/>
    </xf>
    <xf numFmtId="0" fontId="16" fillId="5" borderId="17" xfId="0" applyFont="1" applyFill="1" applyBorder="1" applyAlignment="1">
      <alignment vertical="top" wrapText="1"/>
    </xf>
    <xf numFmtId="0" fontId="16" fillId="5" borderId="0" xfId="0" applyFont="1" applyFill="1" applyAlignment="1">
      <alignment vertical="top"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12" xfId="0" applyBorder="1"/>
    <xf numFmtId="0" fontId="5" fillId="0" borderId="21" xfId="0" applyFont="1" applyBorder="1"/>
    <xf numFmtId="0" fontId="21" fillId="9" borderId="18" xfId="3" applyFont="1" applyFill="1" applyBorder="1" applyAlignment="1">
      <alignment horizontal="center" vertical="center"/>
    </xf>
    <xf numFmtId="0" fontId="21" fillId="9" borderId="25" xfId="3" applyFont="1" applyFill="1" applyBorder="1" applyAlignment="1">
      <alignment horizontal="center" vertical="center"/>
    </xf>
    <xf numFmtId="0" fontId="6" fillId="0" borderId="0" xfId="0" applyFont="1" applyAlignment="1">
      <alignment horizontal="left" vertical="top" wrapText="1"/>
    </xf>
    <xf numFmtId="0" fontId="26" fillId="0" borderId="0" xfId="0" applyFont="1" applyAlignment="1">
      <alignment vertical="center" wrapText="1"/>
    </xf>
    <xf numFmtId="0" fontId="27"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horizontal="left" vertical="center" indent="5"/>
    </xf>
    <xf numFmtId="0" fontId="29" fillId="0" borderId="0" xfId="0" applyFont="1" applyAlignment="1">
      <alignment horizontal="left" vertical="center" indent="5"/>
    </xf>
    <xf numFmtId="0" fontId="29" fillId="0" borderId="0" xfId="0" applyFont="1" applyAlignment="1">
      <alignment vertical="center" wrapText="1"/>
    </xf>
    <xf numFmtId="0" fontId="27" fillId="0" borderId="0" xfId="0" applyFont="1" applyAlignment="1">
      <alignment vertical="center"/>
    </xf>
    <xf numFmtId="0" fontId="23" fillId="0" borderId="0" xfId="0" applyFont="1" applyAlignment="1">
      <alignment vertical="center"/>
    </xf>
    <xf numFmtId="15" fontId="23" fillId="0" borderId="0" xfId="0" applyNumberFormat="1" applyFont="1" applyAlignment="1">
      <alignment vertical="center"/>
    </xf>
    <xf numFmtId="166" fontId="0" fillId="5" borderId="0" xfId="2" applyNumberFormat="1" applyFont="1" applyFill="1"/>
    <xf numFmtId="0" fontId="0" fillId="0" borderId="0" xfId="0" applyAlignment="1">
      <alignment vertical="top"/>
    </xf>
    <xf numFmtId="0" fontId="31" fillId="2" borderId="0" xfId="0" applyFont="1" applyFill="1"/>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2" fillId="0" borderId="0" xfId="0" applyFont="1"/>
    <xf numFmtId="0" fontId="33" fillId="0" borderId="0" xfId="0" applyFont="1"/>
    <xf numFmtId="0" fontId="0" fillId="0" borderId="0" xfId="0"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0" fillId="0" borderId="13" xfId="0" applyBorder="1"/>
    <xf numFmtId="0" fontId="0" fillId="3" borderId="13" xfId="0" applyFill="1" applyBorder="1" applyAlignment="1">
      <alignment horizontal="right"/>
    </xf>
    <xf numFmtId="9" fontId="8" fillId="3" borderId="13" xfId="2" applyFont="1" applyFill="1" applyBorder="1" applyAlignment="1"/>
    <xf numFmtId="9" fontId="0" fillId="0" borderId="13" xfId="2" applyFont="1" applyBorder="1"/>
    <xf numFmtId="0" fontId="0" fillId="0" borderId="13" xfId="0" applyBorder="1" applyAlignment="1">
      <alignment horizontal="right" vertical="center"/>
    </xf>
    <xf numFmtId="9" fontId="13" fillId="3" borderId="13" xfId="2" applyFont="1" applyFill="1" applyBorder="1" applyAlignment="1"/>
    <xf numFmtId="0" fontId="0" fillId="0" borderId="13" xfId="0" applyBorder="1" applyAlignment="1">
      <alignment horizontal="right"/>
    </xf>
    <xf numFmtId="0" fontId="0" fillId="0" borderId="13" xfId="0" applyBorder="1" applyAlignment="1">
      <alignment horizontal="left" vertical="center"/>
    </xf>
    <xf numFmtId="9" fontId="8" fillId="3" borderId="13" xfId="2" applyFont="1" applyFill="1" applyBorder="1"/>
    <xf numFmtId="9" fontId="8" fillId="0" borderId="13" xfId="2" applyFont="1" applyBorder="1"/>
    <xf numFmtId="166" fontId="8" fillId="3" borderId="13" xfId="2" applyNumberFormat="1" applyFont="1" applyFill="1" applyBorder="1"/>
    <xf numFmtId="0" fontId="6" fillId="3" borderId="13" xfId="0" applyFont="1" applyFill="1" applyBorder="1" applyAlignment="1">
      <alignment horizontal="center"/>
    </xf>
    <xf numFmtId="0" fontId="0" fillId="10" borderId="1" xfId="0" applyFill="1" applyBorder="1" applyAlignment="1">
      <alignment horizontal="left" vertical="top" wrapText="1"/>
    </xf>
    <xf numFmtId="0" fontId="21" fillId="10" borderId="19" xfId="3" applyFont="1" applyFill="1" applyBorder="1" applyAlignment="1">
      <alignment horizontal="center" vertical="center"/>
    </xf>
    <xf numFmtId="0" fontId="21" fillId="10" borderId="25" xfId="3" applyFont="1" applyFill="1" applyBorder="1" applyAlignment="1">
      <alignment horizontal="center" vertical="center"/>
    </xf>
    <xf numFmtId="0" fontId="21" fillId="11" borderId="18" xfId="3" applyFont="1" applyFill="1" applyBorder="1" applyAlignment="1">
      <alignment horizontal="center" vertical="center"/>
    </xf>
    <xf numFmtId="0" fontId="6" fillId="11" borderId="1" xfId="0" applyFont="1" applyFill="1" applyBorder="1" applyAlignment="1">
      <alignment horizontal="center" vertical="top" wrapText="1"/>
    </xf>
    <xf numFmtId="0" fontId="0" fillId="11" borderId="1" xfId="0" applyFill="1" applyBorder="1" applyAlignment="1">
      <alignment horizontal="left" vertical="top" wrapText="1"/>
    </xf>
    <xf numFmtId="0" fontId="0" fillId="11" borderId="1" xfId="0" applyFill="1" applyBorder="1" applyAlignment="1">
      <alignment horizontal="center" vertical="center" wrapText="1"/>
    </xf>
    <xf numFmtId="0" fontId="6" fillId="10" borderId="1" xfId="0" applyFont="1" applyFill="1" applyBorder="1" applyAlignment="1">
      <alignment horizontal="left" vertical="top" wrapText="1"/>
    </xf>
    <xf numFmtId="0" fontId="6" fillId="12" borderId="1" xfId="0" applyFont="1" applyFill="1" applyBorder="1" applyAlignment="1">
      <alignment horizontal="left" vertical="top" wrapText="1"/>
    </xf>
    <xf numFmtId="0" fontId="0" fillId="12" borderId="1" xfId="0" applyFill="1" applyBorder="1" applyAlignment="1">
      <alignment horizontal="left" vertical="top" wrapText="1"/>
    </xf>
    <xf numFmtId="0" fontId="6" fillId="12" borderId="21" xfId="0" applyFont="1" applyFill="1" applyBorder="1" applyAlignment="1">
      <alignment horizontal="left" vertical="top" wrapText="1"/>
    </xf>
    <xf numFmtId="0" fontId="0" fillId="12" borderId="21" xfId="0" applyFill="1" applyBorder="1" applyAlignment="1">
      <alignment horizontal="left" vertical="top" wrapText="1"/>
    </xf>
    <xf numFmtId="9" fontId="0" fillId="0" borderId="13" xfId="0" applyNumberFormat="1" applyBorder="1"/>
    <xf numFmtId="164" fontId="0" fillId="3" borderId="13" xfId="1" applyNumberFormat="1" applyFont="1" applyFill="1" applyBorder="1"/>
    <xf numFmtId="164" fontId="0" fillId="0" borderId="13" xfId="1" applyNumberFormat="1" applyFont="1" applyBorder="1"/>
    <xf numFmtId="164" fontId="0" fillId="0" borderId="13" xfId="1" applyNumberFormat="1" applyFont="1" applyBorder="1" applyAlignment="1">
      <alignment horizontal="right"/>
    </xf>
    <xf numFmtId="0" fontId="6" fillId="10" borderId="27" xfId="0" applyFont="1" applyFill="1" applyBorder="1" applyAlignment="1">
      <alignment horizontal="center" vertical="center"/>
    </xf>
    <xf numFmtId="0" fontId="6" fillId="11" borderId="31" xfId="0" applyFont="1" applyFill="1" applyBorder="1" applyAlignment="1">
      <alignment horizontal="center" vertical="center"/>
    </xf>
    <xf numFmtId="0" fontId="32" fillId="0" borderId="13" xfId="0" applyFont="1" applyBorder="1"/>
    <xf numFmtId="3" fontId="13" fillId="3" borderId="13" xfId="0" applyNumberFormat="1" applyFont="1" applyFill="1" applyBorder="1"/>
    <xf numFmtId="3" fontId="0" fillId="0" borderId="13" xfId="0" applyNumberFormat="1" applyBorder="1"/>
    <xf numFmtId="9" fontId="13" fillId="3" borderId="13" xfId="0" applyNumberFormat="1" applyFont="1" applyFill="1" applyBorder="1"/>
    <xf numFmtId="0" fontId="6" fillId="0" borderId="13" xfId="0" applyFont="1" applyBorder="1"/>
    <xf numFmtId="167" fontId="13" fillId="3" borderId="13" xfId="0" applyNumberFormat="1" applyFont="1" applyFill="1" applyBorder="1"/>
    <xf numFmtId="0" fontId="32" fillId="3" borderId="13" xfId="0" applyFont="1" applyFill="1" applyBorder="1"/>
    <xf numFmtId="3" fontId="0" fillId="3" borderId="13" xfId="0" applyNumberFormat="1" applyFill="1" applyBorder="1"/>
    <xf numFmtId="3" fontId="6" fillId="0" borderId="13" xfId="0" applyNumberFormat="1" applyFont="1" applyBorder="1"/>
    <xf numFmtId="0" fontId="5" fillId="0" borderId="13" xfId="0" applyFont="1" applyBorder="1"/>
    <xf numFmtId="43" fontId="0" fillId="3" borderId="13" xfId="1" applyFont="1" applyFill="1" applyBorder="1"/>
    <xf numFmtId="4" fontId="0" fillId="0" borderId="13" xfId="0" applyNumberFormat="1" applyBorder="1"/>
    <xf numFmtId="9" fontId="0" fillId="3" borderId="13" xfId="0" applyNumberFormat="1" applyFill="1" applyBorder="1"/>
    <xf numFmtId="0" fontId="0" fillId="0" borderId="13" xfId="0" applyBorder="1" applyAlignment="1">
      <alignment horizontal="left" vertical="center" wrapText="1"/>
    </xf>
    <xf numFmtId="9" fontId="0" fillId="3" borderId="13" xfId="0" applyNumberFormat="1" applyFill="1" applyBorder="1" applyAlignment="1">
      <alignment horizontal="right" vertical="center" wrapText="1"/>
    </xf>
    <xf numFmtId="166" fontId="0" fillId="0" borderId="13" xfId="0" applyNumberFormat="1" applyBorder="1" applyAlignment="1">
      <alignment vertical="center"/>
    </xf>
    <xf numFmtId="9" fontId="0" fillId="0" borderId="13" xfId="0" applyNumberFormat="1" applyBorder="1" applyAlignment="1">
      <alignment vertical="center"/>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3" xfId="0" applyBorder="1" applyAlignment="1">
      <alignment wrapText="1"/>
    </xf>
    <xf numFmtId="0" fontId="0" fillId="0" borderId="22" xfId="0" applyBorder="1" applyAlignment="1">
      <alignment horizontal="left" vertical="center" wrapText="1"/>
    </xf>
    <xf numFmtId="0" fontId="6" fillId="5" borderId="13" xfId="0" applyFont="1" applyFill="1" applyBorder="1" applyAlignment="1">
      <alignment horizontal="center" vertical="center" wrapText="1"/>
    </xf>
    <xf numFmtId="0" fontId="6" fillId="5" borderId="13" xfId="0" applyFont="1" applyFill="1" applyBorder="1" applyAlignment="1">
      <alignment horizontal="center" vertical="center"/>
    </xf>
    <xf numFmtId="0" fontId="24" fillId="10" borderId="1" xfId="0" applyFont="1" applyFill="1" applyBorder="1" applyAlignment="1">
      <alignment horizontal="center" vertical="center" wrapText="1"/>
    </xf>
    <xf numFmtId="0" fontId="34" fillId="0" borderId="0" xfId="0" applyFont="1" applyAlignment="1">
      <alignment horizontal="left"/>
    </xf>
    <xf numFmtId="0" fontId="34" fillId="0" borderId="0" xfId="0" applyFont="1" applyAlignment="1">
      <alignment horizontal="left" vertical="center"/>
    </xf>
    <xf numFmtId="0" fontId="10" fillId="0" borderId="0" xfId="0" applyFont="1"/>
    <xf numFmtId="3" fontId="0" fillId="0" borderId="13" xfId="0" applyNumberFormat="1" applyBorder="1" applyAlignment="1">
      <alignment horizontal="center" vertical="center"/>
    </xf>
    <xf numFmtId="0" fontId="6" fillId="0" borderId="13" xfId="0" applyFont="1" applyBorder="1" applyAlignment="1">
      <alignment horizontal="center" vertical="center"/>
    </xf>
    <xf numFmtId="0" fontId="6" fillId="10" borderId="31" xfId="0" applyFont="1" applyFill="1" applyBorder="1" applyAlignment="1">
      <alignment horizontal="center" vertical="center"/>
    </xf>
    <xf numFmtId="0" fontId="0" fillId="3" borderId="13" xfId="0" applyFill="1" applyBorder="1"/>
    <xf numFmtId="9" fontId="0" fillId="3" borderId="13" xfId="2" applyFont="1" applyFill="1" applyBorder="1"/>
    <xf numFmtId="0" fontId="24" fillId="12"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21" fillId="11" borderId="25" xfId="3" applyFont="1" applyFill="1" applyBorder="1" applyAlignment="1">
      <alignment horizontal="center" vertical="center"/>
    </xf>
    <xf numFmtId="0" fontId="21" fillId="10" borderId="18" xfId="3" applyFont="1" applyFill="1" applyBorder="1" applyAlignment="1">
      <alignment horizontal="center" vertical="center"/>
    </xf>
    <xf numFmtId="0" fontId="35" fillId="5" borderId="0" xfId="0" applyFont="1" applyFill="1" applyAlignment="1">
      <alignment wrapText="1"/>
    </xf>
    <xf numFmtId="0" fontId="35" fillId="0" borderId="0" xfId="0" applyFont="1" applyAlignment="1">
      <alignment wrapText="1"/>
    </xf>
    <xf numFmtId="0" fontId="36" fillId="5" borderId="0" xfId="0" applyFont="1" applyFill="1" applyAlignment="1">
      <alignment wrapText="1"/>
    </xf>
    <xf numFmtId="0" fontId="36" fillId="0" borderId="0" xfId="0" applyFont="1" applyAlignment="1">
      <alignment wrapText="1"/>
    </xf>
    <xf numFmtId="43" fontId="0" fillId="0" borderId="0" xfId="0" applyNumberFormat="1"/>
    <xf numFmtId="0" fontId="0" fillId="0" borderId="0" xfId="0" applyAlignment="1">
      <alignment horizontal="right" vertical="center"/>
    </xf>
    <xf numFmtId="0" fontId="37" fillId="0" borderId="13" xfId="0" applyFont="1" applyBorder="1"/>
    <xf numFmtId="3" fontId="17" fillId="3" borderId="13" xfId="0" applyNumberFormat="1" applyFont="1" applyFill="1" applyBorder="1"/>
    <xf numFmtId="3" fontId="6" fillId="3" borderId="13" xfId="0" applyNumberFormat="1" applyFont="1" applyFill="1" applyBorder="1"/>
    <xf numFmtId="0" fontId="6" fillId="3" borderId="20" xfId="0" applyFont="1" applyFill="1" applyBorder="1" applyAlignment="1">
      <alignment horizontal="center"/>
    </xf>
    <xf numFmtId="0" fontId="0" fillId="0" borderId="20" xfId="0" applyBorder="1" applyAlignment="1">
      <alignment horizontal="center"/>
    </xf>
    <xf numFmtId="0" fontId="38" fillId="0" borderId="13" xfId="4" applyFont="1" applyBorder="1" applyAlignment="1">
      <alignment horizontal="center" vertical="center"/>
    </xf>
    <xf numFmtId="3" fontId="8" fillId="0" borderId="13" xfId="0" applyNumberFormat="1" applyFont="1" applyBorder="1" applyAlignment="1">
      <alignment horizontal="center"/>
    </xf>
    <xf numFmtId="9" fontId="8" fillId="0" borderId="13" xfId="2" applyFont="1" applyBorder="1" applyAlignment="1">
      <alignment horizontal="center" vertical="center"/>
    </xf>
    <xf numFmtId="0" fontId="8" fillId="0" borderId="13" xfId="0" applyFont="1" applyBorder="1" applyAlignment="1">
      <alignment horizontal="center" vertical="center"/>
    </xf>
    <xf numFmtId="3" fontId="8" fillId="0" borderId="13" xfId="0" applyNumberFormat="1" applyFont="1" applyBorder="1" applyAlignment="1">
      <alignment horizontal="center" vertical="center"/>
    </xf>
    <xf numFmtId="9" fontId="8" fillId="0" borderId="13" xfId="2" applyFont="1" applyBorder="1" applyAlignment="1">
      <alignment horizontal="center"/>
    </xf>
    <xf numFmtId="0" fontId="8" fillId="0" borderId="13" xfId="0" applyFont="1" applyBorder="1" applyAlignment="1">
      <alignment horizontal="center"/>
    </xf>
    <xf numFmtId="0" fontId="0" fillId="0" borderId="16" xfId="0" applyBorder="1"/>
    <xf numFmtId="0" fontId="0" fillId="3" borderId="16" xfId="0" applyFill="1" applyBorder="1" applyAlignment="1">
      <alignment horizontal="right"/>
    </xf>
    <xf numFmtId="9" fontId="8" fillId="3" borderId="16" xfId="2" applyFont="1" applyFill="1" applyBorder="1" applyAlignment="1"/>
    <xf numFmtId="9" fontId="0" fillId="0" borderId="16" xfId="2" applyFont="1" applyBorder="1"/>
    <xf numFmtId="0" fontId="0" fillId="0" borderId="16" xfId="0" applyBorder="1" applyAlignment="1">
      <alignment horizontal="right" vertical="center"/>
    </xf>
    <xf numFmtId="9" fontId="0" fillId="0" borderId="14" xfId="2" applyFont="1" applyBorder="1"/>
    <xf numFmtId="0" fontId="0" fillId="0" borderId="17" xfId="0" applyBorder="1"/>
    <xf numFmtId="0" fontId="0" fillId="3" borderId="17" xfId="0" applyFill="1" applyBorder="1" applyAlignment="1">
      <alignment horizontal="right"/>
    </xf>
    <xf numFmtId="9" fontId="13" fillId="3" borderId="17" xfId="2" applyFont="1" applyFill="1" applyBorder="1" applyAlignment="1"/>
    <xf numFmtId="9" fontId="0" fillId="0" borderId="17" xfId="2" applyFont="1" applyBorder="1"/>
    <xf numFmtId="0" fontId="0" fillId="0" borderId="17" xfId="0" applyBorder="1" applyAlignment="1">
      <alignment horizontal="right" vertical="center"/>
    </xf>
    <xf numFmtId="0" fontId="0" fillId="0" borderId="20" xfId="0" applyBorder="1" applyAlignment="1">
      <alignment horizontal="center" vertical="center"/>
    </xf>
    <xf numFmtId="0" fontId="0" fillId="0" borderId="21" xfId="0" applyBorder="1"/>
    <xf numFmtId="9" fontId="0" fillId="0" borderId="21" xfId="2" applyFont="1" applyBorder="1"/>
    <xf numFmtId="0" fontId="0" fillId="0" borderId="21" xfId="0" applyBorder="1" applyAlignment="1">
      <alignment horizontal="right" vertical="center"/>
    </xf>
    <xf numFmtId="9" fontId="0" fillId="0" borderId="22" xfId="2" applyFont="1" applyBorder="1"/>
    <xf numFmtId="0" fontId="0" fillId="0" borderId="13" xfId="0" applyBorder="1" applyAlignment="1">
      <alignment vertical="center"/>
    </xf>
    <xf numFmtId="0" fontId="0" fillId="0" borderId="12" xfId="0" applyBorder="1" applyAlignment="1">
      <alignment horizontal="right" vertical="center"/>
    </xf>
    <xf numFmtId="0" fontId="0" fillId="0" borderId="32" xfId="0" applyBorder="1" applyAlignment="1">
      <alignment horizontal="right"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right"/>
    </xf>
    <xf numFmtId="0" fontId="13" fillId="5" borderId="13" xfId="2" applyNumberFormat="1" applyFont="1" applyFill="1" applyBorder="1" applyAlignment="1"/>
    <xf numFmtId="0" fontId="6" fillId="3" borderId="13" xfId="0" applyFont="1" applyFill="1" applyBorder="1" applyAlignment="1">
      <alignment horizontal="center" vertical="center"/>
    </xf>
    <xf numFmtId="0" fontId="0" fillId="3" borderId="13" xfId="0" applyFill="1" applyBorder="1" applyAlignment="1">
      <alignment horizontal="right" vertical="center"/>
    </xf>
    <xf numFmtId="0" fontId="24" fillId="5" borderId="0" xfId="0" applyFont="1" applyFill="1"/>
    <xf numFmtId="0" fontId="24" fillId="5" borderId="0" xfId="0" applyFont="1" applyFill="1" applyAlignment="1">
      <alignment horizontal="left"/>
    </xf>
    <xf numFmtId="0" fontId="41" fillId="0" borderId="0" xfId="0" applyFont="1" applyAlignment="1">
      <alignment wrapText="1"/>
    </xf>
    <xf numFmtId="0" fontId="40" fillId="14" borderId="13" xfId="0" applyFont="1" applyFill="1" applyBorder="1" applyAlignment="1">
      <alignment horizontal="center" vertical="center" wrapText="1"/>
    </xf>
    <xf numFmtId="0" fontId="21" fillId="11" borderId="19" xfId="3" applyFont="1" applyFill="1" applyBorder="1" applyAlignment="1">
      <alignment horizontal="center" vertical="center"/>
    </xf>
    <xf numFmtId="0" fontId="22" fillId="14" borderId="18" xfId="3" applyFont="1" applyFill="1" applyBorder="1" applyAlignment="1">
      <alignment horizontal="center" vertical="center"/>
    </xf>
    <xf numFmtId="0" fontId="22" fillId="14" borderId="19" xfId="3" applyFont="1" applyFill="1" applyBorder="1" applyAlignment="1">
      <alignment horizontal="center" vertical="center"/>
    </xf>
    <xf numFmtId="0" fontId="21" fillId="3" borderId="18" xfId="3" applyFont="1" applyFill="1" applyBorder="1" applyAlignment="1">
      <alignment horizontal="center" vertical="center"/>
    </xf>
    <xf numFmtId="0" fontId="21" fillId="3" borderId="25" xfId="3" applyFont="1" applyFill="1" applyBorder="1" applyAlignment="1">
      <alignment horizontal="center" vertical="center"/>
    </xf>
    <xf numFmtId="0" fontId="21" fillId="3" borderId="19" xfId="3" applyFont="1" applyFill="1" applyBorder="1" applyAlignment="1">
      <alignment horizontal="center" vertical="center"/>
    </xf>
    <xf numFmtId="0" fontId="0" fillId="0" borderId="1" xfId="0" applyBorder="1"/>
    <xf numFmtId="0" fontId="22" fillId="14" borderId="25" xfId="3" applyFont="1" applyFill="1" applyBorder="1" applyAlignment="1">
      <alignment horizontal="center" vertical="center"/>
    </xf>
    <xf numFmtId="0" fontId="3" fillId="0" borderId="0" xfId="0" applyFont="1" applyAlignment="1">
      <alignment horizontal="center" vertical="center"/>
    </xf>
    <xf numFmtId="0" fontId="6" fillId="3" borderId="13" xfId="0" applyFont="1" applyFill="1" applyBorder="1"/>
    <xf numFmtId="3" fontId="43" fillId="0" borderId="13" xfId="0" applyNumberFormat="1" applyFont="1" applyBorder="1" applyAlignment="1">
      <alignment vertical="center" wrapText="1"/>
    </xf>
    <xf numFmtId="4" fontId="43" fillId="0" borderId="13" xfId="0" applyNumberFormat="1" applyFont="1" applyBorder="1" applyAlignment="1">
      <alignment vertical="center" wrapText="1"/>
    </xf>
    <xf numFmtId="0" fontId="43" fillId="0" borderId="13" xfId="0" applyFont="1" applyBorder="1" applyAlignment="1">
      <alignment vertical="center" wrapText="1"/>
    </xf>
    <xf numFmtId="4" fontId="44" fillId="0" borderId="13" xfId="0" applyNumberFormat="1" applyFont="1" applyBorder="1" applyAlignment="1">
      <alignment vertical="center" wrapText="1"/>
    </xf>
    <xf numFmtId="0" fontId="9" fillId="13" borderId="4" xfId="0" applyFont="1" applyFill="1" applyBorder="1" applyAlignment="1">
      <alignment horizontal="center" vertical="center" wrapText="1"/>
    </xf>
    <xf numFmtId="0" fontId="3" fillId="13" borderId="10" xfId="0" applyFont="1" applyFill="1" applyBorder="1" applyAlignment="1">
      <alignment horizontal="center" wrapText="1"/>
    </xf>
    <xf numFmtId="0" fontId="9" fillId="13" borderId="5" xfId="0" applyFont="1" applyFill="1" applyBorder="1" applyAlignment="1">
      <alignment horizontal="center" vertical="center" wrapText="1"/>
    </xf>
    <xf numFmtId="0" fontId="43" fillId="0" borderId="33" xfId="0" applyFont="1" applyBorder="1" applyAlignment="1">
      <alignment wrapText="1"/>
    </xf>
    <xf numFmtId="0" fontId="43" fillId="0" borderId="1" xfId="0" applyFont="1" applyBorder="1" applyAlignment="1">
      <alignment wrapText="1"/>
    </xf>
    <xf numFmtId="0" fontId="43" fillId="0" borderId="34" xfId="0" applyFont="1" applyBorder="1" applyAlignment="1">
      <alignment wrapText="1"/>
    </xf>
    <xf numFmtId="0" fontId="43" fillId="0" borderId="6" xfId="0" applyFont="1" applyBorder="1" applyAlignment="1">
      <alignment wrapText="1"/>
    </xf>
    <xf numFmtId="0" fontId="43" fillId="0" borderId="0" xfId="0" applyFont="1" applyAlignment="1">
      <alignment wrapText="1"/>
    </xf>
    <xf numFmtId="0" fontId="43" fillId="0" borderId="7" xfId="0" applyFont="1" applyBorder="1" applyAlignment="1">
      <alignment horizontal="left" vertical="top" wrapText="1"/>
    </xf>
    <xf numFmtId="0" fontId="43" fillId="0" borderId="7" xfId="0" applyFont="1" applyBorder="1" applyAlignment="1">
      <alignment wrapText="1"/>
    </xf>
    <xf numFmtId="0" fontId="43" fillId="0" borderId="8" xfId="0" applyFont="1" applyBorder="1" applyAlignment="1">
      <alignment wrapText="1"/>
    </xf>
    <xf numFmtId="0" fontId="43" fillId="0" borderId="11" xfId="0" applyFont="1" applyBorder="1" applyAlignment="1">
      <alignment wrapText="1"/>
    </xf>
    <xf numFmtId="0" fontId="43" fillId="0" borderId="9" xfId="0" applyFont="1" applyBorder="1" applyAlignment="1">
      <alignment wrapText="1"/>
    </xf>
    <xf numFmtId="0" fontId="34" fillId="0" borderId="0" xfId="0" applyFont="1"/>
    <xf numFmtId="166" fontId="0" fillId="0" borderId="0" xfId="2" applyNumberFormat="1" applyFont="1" applyBorder="1"/>
    <xf numFmtId="0" fontId="0" fillId="0" borderId="15" xfId="0" applyBorder="1"/>
    <xf numFmtId="3" fontId="6" fillId="3" borderId="13" xfId="0" applyNumberFormat="1" applyFont="1" applyFill="1" applyBorder="1" applyAlignment="1">
      <alignment horizontal="center" vertical="center"/>
    </xf>
    <xf numFmtId="9" fontId="6" fillId="3" borderId="13" xfId="2" applyFont="1" applyFill="1" applyBorder="1" applyAlignment="1">
      <alignment horizontal="center" vertical="center"/>
    </xf>
    <xf numFmtId="0" fontId="45" fillId="3" borderId="13" xfId="4" applyFont="1" applyFill="1" applyBorder="1" applyAlignment="1">
      <alignment horizontal="center" vertical="center"/>
    </xf>
    <xf numFmtId="3" fontId="6" fillId="3" borderId="13" xfId="0" applyNumberFormat="1" applyFont="1" applyFill="1" applyBorder="1" applyAlignment="1">
      <alignment horizontal="center"/>
    </xf>
    <xf numFmtId="9" fontId="6" fillId="3" borderId="13" xfId="2" applyFont="1" applyFill="1" applyBorder="1" applyAlignment="1">
      <alignment horizontal="center"/>
    </xf>
    <xf numFmtId="0" fontId="34" fillId="0" borderId="12" xfId="0" applyFont="1" applyBorder="1"/>
    <xf numFmtId="9" fontId="17" fillId="3" borderId="13" xfId="2" applyFont="1" applyFill="1" applyBorder="1" applyAlignment="1">
      <alignment horizontal="center" vertical="center"/>
    </xf>
    <xf numFmtId="0" fontId="6" fillId="0" borderId="0" xfId="0" applyFont="1" applyAlignment="1">
      <alignment horizontal="center" vertical="center"/>
    </xf>
    <xf numFmtId="9" fontId="0" fillId="0" borderId="0" xfId="2" applyFont="1" applyBorder="1"/>
    <xf numFmtId="9" fontId="0" fillId="0" borderId="0" xfId="0" applyNumberFormat="1"/>
    <xf numFmtId="9" fontId="0" fillId="3" borderId="13" xfId="2" applyFont="1" applyFill="1" applyBorder="1" applyAlignment="1">
      <alignment horizontal="right" vertical="center"/>
    </xf>
    <xf numFmtId="0" fontId="0" fillId="0" borderId="3" xfId="0" applyBorder="1" applyAlignment="1">
      <alignment horizontal="left" vertical="top" wrapText="1"/>
    </xf>
    <xf numFmtId="165" fontId="0" fillId="3" borderId="13" xfId="0" applyNumberFormat="1" applyFill="1" applyBorder="1"/>
    <xf numFmtId="165" fontId="0" fillId="0" borderId="13" xfId="0" applyNumberFormat="1" applyBorder="1"/>
    <xf numFmtId="165" fontId="6" fillId="3" borderId="13" xfId="0" applyNumberFormat="1" applyFont="1" applyFill="1" applyBorder="1"/>
    <xf numFmtId="165" fontId="6" fillId="0" borderId="13" xfId="0" applyNumberFormat="1" applyFont="1" applyBorder="1"/>
    <xf numFmtId="0" fontId="0" fillId="5" borderId="13" xfId="0" applyFill="1" applyBorder="1" applyAlignment="1">
      <alignment horizontal="right"/>
    </xf>
    <xf numFmtId="0" fontId="22" fillId="2" borderId="19" xfId="3" applyFont="1" applyFill="1" applyBorder="1" applyAlignment="1">
      <alignment horizontal="center" vertical="center"/>
    </xf>
    <xf numFmtId="0" fontId="13" fillId="0" borderId="13" xfId="0" applyFont="1" applyBorder="1" applyAlignment="1">
      <alignment vertical="center" wrapText="1"/>
    </xf>
    <xf numFmtId="0" fontId="46" fillId="0" borderId="13" xfId="3" applyFont="1" applyBorder="1" applyAlignment="1">
      <alignment vertical="center" wrapText="1"/>
    </xf>
    <xf numFmtId="0" fontId="46" fillId="5" borderId="13" xfId="3" applyFont="1" applyFill="1" applyBorder="1" applyAlignment="1">
      <alignment vertical="top" wrapText="1"/>
    </xf>
    <xf numFmtId="0" fontId="46" fillId="0" borderId="13" xfId="3" applyFont="1" applyBorder="1" applyAlignment="1">
      <alignment wrapText="1"/>
    </xf>
    <xf numFmtId="0" fontId="46" fillId="0" borderId="13" xfId="3" applyFont="1" applyBorder="1" applyAlignment="1">
      <alignment vertical="top" wrapText="1"/>
    </xf>
    <xf numFmtId="0" fontId="46" fillId="0" borderId="13" xfId="3" applyFont="1" applyBorder="1" applyAlignment="1">
      <alignment horizontal="left" vertical="top" wrapText="1"/>
    </xf>
    <xf numFmtId="0" fontId="13" fillId="0" borderId="13" xfId="0" applyFont="1" applyBorder="1"/>
    <xf numFmtId="0" fontId="46" fillId="0" borderId="7" xfId="3" applyFont="1" applyBorder="1" applyAlignment="1">
      <alignment horizontal="left" wrapText="1"/>
    </xf>
    <xf numFmtId="0" fontId="46" fillId="0" borderId="13" xfId="3" applyFont="1" applyBorder="1" applyAlignment="1">
      <alignment vertical="top"/>
    </xf>
    <xf numFmtId="0" fontId="13" fillId="0" borderId="0" xfId="0" applyFont="1" applyAlignment="1">
      <alignment vertical="top" wrapText="1"/>
    </xf>
    <xf numFmtId="0" fontId="13" fillId="0" borderId="0" xfId="0" applyFont="1"/>
    <xf numFmtId="0" fontId="46" fillId="0" borderId="0" xfId="3" applyFont="1" applyAlignment="1">
      <alignment vertical="top" wrapText="1"/>
    </xf>
    <xf numFmtId="0" fontId="0" fillId="0" borderId="14" xfId="0" applyBorder="1"/>
    <xf numFmtId="0" fontId="0" fillId="0" borderId="24" xfId="0" applyBorder="1"/>
    <xf numFmtId="0" fontId="0" fillId="0" borderId="20" xfId="0" applyBorder="1"/>
    <xf numFmtId="0" fontId="21" fillId="0" borderId="22" xfId="3" applyFont="1" applyBorder="1"/>
    <xf numFmtId="0" fontId="22" fillId="2" borderId="18" xfId="3" applyFont="1" applyFill="1" applyBorder="1" applyAlignment="1">
      <alignment horizontal="center" vertical="center"/>
    </xf>
    <xf numFmtId="0" fontId="22" fillId="2" borderId="25" xfId="3" applyFont="1" applyFill="1" applyBorder="1" applyAlignment="1">
      <alignment horizontal="center" vertical="center"/>
    </xf>
    <xf numFmtId="0" fontId="46" fillId="0" borderId="25" xfId="3" applyFont="1" applyBorder="1"/>
    <xf numFmtId="0" fontId="46" fillId="0" borderId="18" xfId="3" applyFont="1" applyBorder="1"/>
    <xf numFmtId="0" fontId="0" fillId="0" borderId="12" xfId="0" applyBorder="1" applyAlignment="1">
      <alignment wrapText="1"/>
    </xf>
    <xf numFmtId="0" fontId="0" fillId="0" borderId="0" xfId="0" applyAlignment="1">
      <alignment horizontal="right"/>
    </xf>
    <xf numFmtId="0" fontId="24" fillId="0" borderId="0" xfId="0" applyFont="1"/>
    <xf numFmtId="0" fontId="25" fillId="0" borderId="0" xfId="0" applyFont="1"/>
    <xf numFmtId="0" fontId="37" fillId="0" borderId="0" xfId="0" applyFont="1"/>
    <xf numFmtId="0" fontId="21" fillId="0" borderId="0" xfId="3" applyFont="1" applyAlignment="1">
      <alignment vertical="top" wrapText="1"/>
    </xf>
    <xf numFmtId="0" fontId="13" fillId="0" borderId="13" xfId="0" applyFont="1" applyBorder="1" applyAlignment="1">
      <alignment wrapText="1"/>
    </xf>
    <xf numFmtId="0" fontId="32" fillId="0" borderId="16" xfId="0" applyFont="1" applyBorder="1" applyAlignment="1">
      <alignment horizontal="center" vertical="center"/>
    </xf>
    <xf numFmtId="0" fontId="50" fillId="0" borderId="13" xfId="0" applyFont="1" applyBorder="1" applyAlignment="1">
      <alignment horizontal="right"/>
    </xf>
    <xf numFmtId="0" fontId="50" fillId="0" borderId="13" xfId="0" applyFont="1" applyBorder="1" applyAlignment="1">
      <alignment horizontal="right" vertical="center"/>
    </xf>
    <xf numFmtId="0" fontId="21" fillId="0" borderId="18" xfId="3" applyFont="1" applyBorder="1"/>
    <xf numFmtId="0" fontId="21" fillId="0" borderId="19" xfId="3" applyFont="1" applyBorder="1"/>
    <xf numFmtId="0" fontId="8" fillId="0" borderId="0" xfId="0" applyFont="1"/>
    <xf numFmtId="0" fontId="21" fillId="0" borderId="25" xfId="3" applyFont="1" applyBorder="1"/>
    <xf numFmtId="0" fontId="0" fillId="0" borderId="0" xfId="3" applyFont="1" applyAlignment="1">
      <alignment vertical="top" wrapText="1"/>
    </xf>
    <xf numFmtId="0" fontId="52" fillId="0" borderId="13" xfId="0" applyFont="1" applyBorder="1" applyAlignment="1">
      <alignment horizontal="right"/>
    </xf>
    <xf numFmtId="0" fontId="3" fillId="14" borderId="14" xfId="0" applyFont="1" applyFill="1" applyBorder="1" applyAlignment="1">
      <alignment horizontal="center" vertical="center"/>
    </xf>
    <xf numFmtId="0" fontId="3" fillId="14" borderId="15" xfId="0" applyFont="1" applyFill="1" applyBorder="1" applyAlignment="1">
      <alignment horizontal="center" vertical="center"/>
    </xf>
    <xf numFmtId="0" fontId="3" fillId="14" borderId="24" xfId="0" applyFont="1" applyFill="1" applyBorder="1" applyAlignment="1">
      <alignment horizontal="center" vertical="center"/>
    </xf>
    <xf numFmtId="0" fontId="0" fillId="0" borderId="14" xfId="0" applyBorder="1" applyAlignment="1">
      <alignment horizontal="center" vertical="center"/>
    </xf>
    <xf numFmtId="0" fontId="0" fillId="0" borderId="24" xfId="0"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24" xfId="0" applyFill="1" applyBorder="1" applyAlignment="1">
      <alignment horizontal="center" vertical="center"/>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0" fillId="10" borderId="24" xfId="0" applyFill="1" applyBorder="1" applyAlignment="1">
      <alignment horizontal="center" vertical="center"/>
    </xf>
    <xf numFmtId="0" fontId="0" fillId="12" borderId="14" xfId="0" applyFill="1" applyBorder="1" applyAlignment="1">
      <alignment horizontal="center" vertical="center"/>
    </xf>
    <xf numFmtId="0" fontId="0" fillId="12" borderId="15" xfId="0" applyFill="1" applyBorder="1" applyAlignment="1">
      <alignment horizontal="center" vertical="center"/>
    </xf>
    <xf numFmtId="0" fontId="0" fillId="12" borderId="24" xfId="0"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4" xfId="0" applyFont="1" applyFill="1" applyBorder="1" applyAlignment="1">
      <alignment horizontal="center" vertical="center"/>
    </xf>
    <xf numFmtId="0" fontId="0" fillId="0" borderId="0" xfId="0" applyAlignment="1">
      <alignment horizontal="left" vertical="top" wrapText="1"/>
    </xf>
    <xf numFmtId="0" fontId="0" fillId="0" borderId="0" xfId="0"/>
    <xf numFmtId="0" fontId="13" fillId="0" borderId="0" xfId="0" applyFont="1" applyAlignment="1">
      <alignment horizontal="right" vertical="center" textRotation="90"/>
    </xf>
    <xf numFmtId="0" fontId="13" fillId="0" borderId="0" xfId="0" applyFont="1" applyAlignment="1">
      <alignment horizont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24" fillId="11" borderId="20" xfId="3" applyFont="1" applyFill="1" applyBorder="1" applyAlignment="1">
      <alignment horizontal="center" vertical="center"/>
    </xf>
    <xf numFmtId="0" fontId="24" fillId="11" borderId="21" xfId="3" applyFont="1" applyFill="1" applyBorder="1" applyAlignment="1">
      <alignment horizontal="center" vertical="center"/>
    </xf>
    <xf numFmtId="0" fontId="24" fillId="11" borderId="22" xfId="3" applyFont="1" applyFill="1" applyBorder="1" applyAlignment="1">
      <alignment horizontal="center" vertical="center"/>
    </xf>
    <xf numFmtId="0" fontId="0" fillId="0" borderId="1" xfId="0" applyBorder="1" applyAlignment="1">
      <alignment vertical="top" wrapText="1"/>
    </xf>
    <xf numFmtId="0" fontId="0" fillId="0" borderId="12"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49" fillId="0" borderId="21" xfId="0" applyFont="1"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vertical="top" wrapText="1"/>
    </xf>
    <xf numFmtId="0" fontId="11" fillId="4" borderId="14" xfId="3" applyFill="1" applyBorder="1" applyAlignment="1">
      <alignment horizontal="left" vertical="top" wrapText="1"/>
    </xf>
    <xf numFmtId="0" fontId="11" fillId="4" borderId="1" xfId="3" applyFill="1" applyBorder="1" applyAlignment="1">
      <alignment horizontal="left" vertical="top" wrapText="1"/>
    </xf>
    <xf numFmtId="0" fontId="11" fillId="4" borderId="18" xfId="3" applyFill="1" applyBorder="1" applyAlignment="1">
      <alignment horizontal="left" vertical="top" wrapText="1"/>
    </xf>
    <xf numFmtId="0" fontId="11" fillId="4" borderId="15" xfId="3" applyFill="1" applyBorder="1" applyAlignment="1">
      <alignment horizontal="left" wrapText="1"/>
    </xf>
    <xf numFmtId="0" fontId="11" fillId="4" borderId="0" xfId="3" applyFill="1" applyBorder="1" applyAlignment="1">
      <alignment horizontal="left" wrapText="1"/>
    </xf>
    <xf numFmtId="0" fontId="11" fillId="4" borderId="19" xfId="3" applyFill="1" applyBorder="1" applyAlignment="1">
      <alignment horizontal="left" wrapText="1"/>
    </xf>
    <xf numFmtId="0" fontId="0" fillId="4" borderId="24" xfId="0" applyFill="1" applyBorder="1" applyAlignment="1">
      <alignment horizontal="left" vertical="top"/>
    </xf>
    <xf numFmtId="0" fontId="0" fillId="4" borderId="12" xfId="0" applyFill="1" applyBorder="1" applyAlignment="1">
      <alignment horizontal="left" vertical="top"/>
    </xf>
    <xf numFmtId="0" fontId="0" fillId="4" borderId="25" xfId="0" applyFill="1" applyBorder="1" applyAlignment="1">
      <alignment horizontal="left" vertical="top"/>
    </xf>
    <xf numFmtId="0" fontId="24" fillId="11" borderId="21" xfId="0" applyFont="1" applyFill="1" applyBorder="1" applyAlignment="1">
      <alignment horizontal="center" vertical="center" wrapText="1"/>
    </xf>
    <xf numFmtId="0" fontId="0" fillId="11" borderId="1" xfId="0" applyFill="1" applyBorder="1" applyAlignment="1">
      <alignment horizontal="left" vertical="center" wrapText="1"/>
    </xf>
    <xf numFmtId="0" fontId="0" fillId="11" borderId="0" xfId="0" applyFill="1" applyAlignment="1">
      <alignment horizontal="left" vertical="center" wrapText="1"/>
    </xf>
    <xf numFmtId="0" fontId="0" fillId="11" borderId="12" xfId="0" applyFill="1" applyBorder="1" applyAlignment="1">
      <alignment horizontal="left" vertical="center" wrapText="1"/>
    </xf>
    <xf numFmtId="0" fontId="0" fillId="11" borderId="1" xfId="0" applyFill="1" applyBorder="1" applyAlignment="1">
      <alignment horizontal="left" vertical="top" wrapText="1"/>
    </xf>
    <xf numFmtId="0" fontId="0" fillId="11" borderId="0" xfId="0" applyFill="1" applyAlignment="1">
      <alignment horizontal="left" vertical="top" wrapText="1"/>
    </xf>
    <xf numFmtId="0" fontId="0" fillId="11" borderId="12" xfId="0" applyFill="1" applyBorder="1" applyAlignment="1">
      <alignment horizontal="left" vertical="top" wrapText="1"/>
    </xf>
    <xf numFmtId="0" fontId="0" fillId="11" borderId="1"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0" borderId="13" xfId="0" applyBorder="1" applyAlignment="1">
      <alignment horizontal="center"/>
    </xf>
    <xf numFmtId="0" fontId="11" fillId="4" borderId="14" xfId="3" applyFill="1" applyBorder="1" applyAlignment="1">
      <alignment vertical="top" wrapText="1"/>
    </xf>
    <xf numFmtId="0" fontId="11" fillId="4" borderId="1" xfId="3" applyFill="1" applyBorder="1" applyAlignment="1">
      <alignment vertical="top" wrapText="1"/>
    </xf>
    <xf numFmtId="0" fontId="11" fillId="4" borderId="18" xfId="3" applyFill="1" applyBorder="1" applyAlignment="1">
      <alignment vertical="top" wrapText="1"/>
    </xf>
    <xf numFmtId="0" fontId="11" fillId="4" borderId="15" xfId="3" applyFill="1" applyBorder="1" applyAlignment="1">
      <alignment wrapText="1"/>
    </xf>
    <xf numFmtId="0" fontId="11" fillId="4" borderId="0" xfId="3" applyFill="1" applyBorder="1" applyAlignment="1">
      <alignment wrapText="1"/>
    </xf>
    <xf numFmtId="0" fontId="11" fillId="4" borderId="19" xfId="3" applyFill="1" applyBorder="1" applyAlignment="1">
      <alignment wrapText="1"/>
    </xf>
    <xf numFmtId="0" fontId="24" fillId="10" borderId="20" xfId="3" applyFont="1" applyFill="1" applyBorder="1" applyAlignment="1">
      <alignment horizontal="center" vertical="center"/>
    </xf>
    <xf numFmtId="0" fontId="24" fillId="10" borderId="21" xfId="3" applyFont="1" applyFill="1" applyBorder="1" applyAlignment="1">
      <alignment horizontal="center" vertical="center"/>
    </xf>
    <xf numFmtId="0" fontId="24" fillId="10" borderId="22" xfId="3" applyFont="1" applyFill="1" applyBorder="1" applyAlignment="1">
      <alignment horizontal="center" vertical="center"/>
    </xf>
    <xf numFmtId="0" fontId="0" fillId="0" borderId="23" xfId="0" applyBorder="1" applyAlignment="1">
      <alignment horizontal="center" vertical="center"/>
    </xf>
    <xf numFmtId="0" fontId="24" fillId="10" borderId="21" xfId="0" applyFont="1" applyFill="1" applyBorder="1" applyAlignment="1">
      <alignment horizontal="center" vertical="center" wrapText="1"/>
    </xf>
    <xf numFmtId="0" fontId="11" fillId="4" borderId="15" xfId="3" applyFill="1" applyBorder="1" applyAlignment="1">
      <alignment horizontal="left" vertical="top" wrapText="1"/>
    </xf>
    <xf numFmtId="0" fontId="11" fillId="4" borderId="0" xfId="3" applyFill="1" applyBorder="1" applyAlignment="1">
      <alignment horizontal="left" vertical="top" wrapText="1"/>
    </xf>
    <xf numFmtId="0" fontId="11" fillId="4" borderId="19" xfId="3" applyFill="1" applyBorder="1" applyAlignment="1">
      <alignment horizontal="left" vertical="top" wrapText="1"/>
    </xf>
    <xf numFmtId="0" fontId="0" fillId="4" borderId="14" xfId="0" applyFill="1" applyBorder="1" applyAlignment="1">
      <alignment horizontal="left" vertical="top" wrapText="1"/>
    </xf>
    <xf numFmtId="0" fontId="0" fillId="4" borderId="1" xfId="0" applyFill="1" applyBorder="1" applyAlignment="1">
      <alignment horizontal="left" vertical="top" wrapText="1"/>
    </xf>
    <xf numFmtId="0" fontId="0" fillId="4" borderId="18" xfId="0" applyFill="1" applyBorder="1" applyAlignment="1">
      <alignment horizontal="lef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19" xfId="0" applyFill="1" applyBorder="1" applyAlignment="1">
      <alignment horizontal="left" vertical="top" wrapText="1"/>
    </xf>
    <xf numFmtId="0" fontId="0" fillId="4" borderId="24" xfId="3" applyFont="1" applyFill="1" applyBorder="1" applyAlignment="1">
      <alignment horizontal="left" vertical="top" wrapText="1"/>
    </xf>
    <xf numFmtId="0" fontId="0" fillId="4" borderId="12" xfId="3" applyFont="1" applyFill="1" applyBorder="1" applyAlignment="1">
      <alignment horizontal="left" vertical="top" wrapText="1"/>
    </xf>
    <xf numFmtId="0" fontId="0" fillId="4" borderId="25" xfId="3" applyFont="1" applyFill="1" applyBorder="1" applyAlignment="1">
      <alignment horizontal="left" vertical="top" wrapText="1"/>
    </xf>
    <xf numFmtId="164" fontId="0" fillId="0" borderId="13" xfId="1" applyNumberFormat="1" applyFont="1" applyBorder="1" applyAlignment="1">
      <alignment horizontal="center"/>
    </xf>
    <xf numFmtId="164" fontId="50" fillId="0" borderId="13" xfId="1" applyNumberFormat="1" applyFont="1" applyBorder="1" applyAlignment="1">
      <alignment horizontal="right"/>
    </xf>
    <xf numFmtId="168" fontId="0" fillId="0" borderId="13" xfId="1" applyNumberFormat="1" applyFont="1" applyBorder="1" applyAlignment="1">
      <alignment horizontal="center"/>
    </xf>
    <xf numFmtId="168" fontId="50" fillId="0" borderId="13" xfId="1" applyNumberFormat="1" applyFont="1" applyBorder="1" applyAlignment="1">
      <alignment horizontal="right"/>
    </xf>
    <xf numFmtId="0" fontId="0" fillId="0" borderId="13" xfId="0" applyBorder="1" applyAlignment="1">
      <alignment horizontal="left"/>
    </xf>
    <xf numFmtId="168" fontId="8" fillId="3" borderId="13" xfId="1" applyNumberFormat="1" applyFont="1" applyFill="1" applyBorder="1" applyAlignment="1">
      <alignment horizontal="right"/>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6" fillId="3" borderId="13" xfId="0" applyFont="1" applyFill="1" applyBorder="1" applyAlignment="1">
      <alignment horizontal="center"/>
    </xf>
    <xf numFmtId="164" fontId="0" fillId="3" borderId="13" xfId="1" applyNumberFormat="1" applyFont="1" applyFill="1" applyBorder="1" applyAlignment="1">
      <alignment horizontal="center"/>
    </xf>
    <xf numFmtId="0" fontId="0" fillId="0" borderId="13" xfId="0" applyBorder="1"/>
    <xf numFmtId="0" fontId="0" fillId="0" borderId="13" xfId="0" applyBorder="1" applyAlignment="1">
      <alignment horizontal="center" vertical="center"/>
    </xf>
    <xf numFmtId="0" fontId="6" fillId="3" borderId="20" xfId="0" applyFont="1" applyFill="1" applyBorder="1" applyAlignment="1">
      <alignment horizontal="center"/>
    </xf>
    <xf numFmtId="0" fontId="6" fillId="3" borderId="22" xfId="0" applyFont="1" applyFill="1"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9" fontId="0" fillId="0" borderId="13" xfId="0" applyNumberFormat="1" applyBorder="1" applyAlignment="1">
      <alignment horizontal="right" vertical="center"/>
    </xf>
    <xf numFmtId="0" fontId="0" fillId="0" borderId="13" xfId="0" applyBorder="1" applyAlignment="1">
      <alignment horizontal="right" vertical="center"/>
    </xf>
    <xf numFmtId="0" fontId="6" fillId="10" borderId="5" xfId="0" applyFont="1" applyFill="1" applyBorder="1" applyAlignment="1">
      <alignment horizontal="center" vertical="center"/>
    </xf>
    <xf numFmtId="0" fontId="6" fillId="10" borderId="9" xfId="0" applyFont="1" applyFill="1" applyBorder="1" applyAlignment="1">
      <alignment horizontal="center" vertical="center"/>
    </xf>
    <xf numFmtId="0" fontId="8" fillId="4" borderId="12" xfId="3" applyFont="1" applyFill="1" applyBorder="1" applyAlignment="1">
      <alignment horizontal="left" vertical="top" wrapText="1"/>
    </xf>
    <xf numFmtId="0" fontId="8" fillId="4" borderId="25" xfId="3" applyFont="1" applyFill="1" applyBorder="1" applyAlignment="1">
      <alignment horizontal="left" vertical="top" wrapText="1"/>
    </xf>
    <xf numFmtId="0" fontId="0" fillId="4" borderId="14" xfId="3" applyFont="1" applyFill="1" applyBorder="1" applyAlignment="1">
      <alignment horizontal="left" wrapText="1"/>
    </xf>
    <xf numFmtId="0" fontId="0" fillId="4" borderId="1" xfId="3" applyFont="1" applyFill="1" applyBorder="1" applyAlignment="1">
      <alignment horizontal="left" wrapText="1"/>
    </xf>
    <xf numFmtId="0" fontId="0" fillId="4" borderId="18" xfId="3" applyFont="1" applyFill="1" applyBorder="1" applyAlignment="1">
      <alignment horizontal="left" wrapText="1"/>
    </xf>
    <xf numFmtId="0" fontId="11" fillId="0" borderId="0" xfId="3" applyBorder="1" applyAlignment="1"/>
    <xf numFmtId="0" fontId="11" fillId="0" borderId="19" xfId="3" applyBorder="1" applyAlignment="1"/>
    <xf numFmtId="0" fontId="0" fillId="4" borderId="24" xfId="3" applyFont="1" applyFill="1" applyBorder="1" applyAlignment="1">
      <alignment horizontal="left" wrapText="1"/>
    </xf>
    <xf numFmtId="0" fontId="8" fillId="4" borderId="12" xfId="3" applyFont="1" applyFill="1" applyBorder="1" applyAlignment="1">
      <alignment horizontal="left" wrapText="1"/>
    </xf>
    <xf numFmtId="0" fontId="8" fillId="4" borderId="25" xfId="3" applyFont="1" applyFill="1" applyBorder="1" applyAlignment="1">
      <alignment horizontal="left" wrapText="1"/>
    </xf>
    <xf numFmtId="0" fontId="11" fillId="4" borderId="15" xfId="3" applyFill="1" applyBorder="1" applyAlignment="1">
      <alignment horizontal="left" vertical="center" wrapText="1"/>
    </xf>
    <xf numFmtId="0" fontId="11" fillId="4" borderId="0" xfId="3" applyFill="1" applyBorder="1" applyAlignment="1">
      <alignment horizontal="left" vertical="center" wrapText="1"/>
    </xf>
    <xf numFmtId="0" fontId="11" fillId="4" borderId="19" xfId="3" applyFill="1" applyBorder="1" applyAlignment="1">
      <alignment horizontal="left" vertical="center" wrapText="1"/>
    </xf>
    <xf numFmtId="0" fontId="0" fillId="4" borderId="15" xfId="3" applyFont="1" applyFill="1" applyBorder="1" applyAlignment="1">
      <alignment horizontal="left" wrapText="1"/>
    </xf>
    <xf numFmtId="0" fontId="0" fillId="4" borderId="0" xfId="3" applyFont="1" applyFill="1" applyBorder="1" applyAlignment="1">
      <alignment horizontal="left" wrapText="1"/>
    </xf>
    <xf numFmtId="0" fontId="0" fillId="4" borderId="19" xfId="3" applyFont="1" applyFill="1" applyBorder="1" applyAlignment="1">
      <alignment horizontal="left" wrapText="1"/>
    </xf>
    <xf numFmtId="0" fontId="0" fillId="0" borderId="13" xfId="0" applyBorder="1" applyAlignment="1">
      <alignment horizontal="center" vertical="center" wrapText="1"/>
    </xf>
    <xf numFmtId="0" fontId="24" fillId="3" borderId="20" xfId="3" applyFont="1" applyFill="1" applyBorder="1" applyAlignment="1">
      <alignment horizontal="center" vertical="center"/>
    </xf>
    <xf numFmtId="0" fontId="24" fillId="3" borderId="21" xfId="3" applyFont="1" applyFill="1" applyBorder="1" applyAlignment="1">
      <alignment horizontal="center" vertical="center"/>
    </xf>
    <xf numFmtId="0" fontId="24" fillId="3" borderId="22" xfId="3" applyFont="1" applyFill="1" applyBorder="1" applyAlignment="1">
      <alignment horizontal="center" vertical="center"/>
    </xf>
    <xf numFmtId="0" fontId="24" fillId="12" borderId="21" xfId="0" applyFont="1" applyFill="1" applyBorder="1" applyAlignment="1">
      <alignment horizontal="center" vertical="center" wrapText="1"/>
    </xf>
    <xf numFmtId="0" fontId="10" fillId="4" borderId="14" xfId="3" applyFont="1" applyFill="1" applyBorder="1" applyAlignment="1">
      <alignment horizontal="left" vertical="center" wrapText="1"/>
    </xf>
    <xf numFmtId="0" fontId="10" fillId="4" borderId="1" xfId="3" applyFont="1" applyFill="1" applyBorder="1" applyAlignment="1">
      <alignment horizontal="left" vertical="center" wrapText="1"/>
    </xf>
    <xf numFmtId="0" fontId="10" fillId="4" borderId="18" xfId="3" applyFont="1" applyFill="1" applyBorder="1" applyAlignment="1">
      <alignment horizontal="left" vertical="center" wrapText="1"/>
    </xf>
    <xf numFmtId="0" fontId="0" fillId="4" borderId="12" xfId="3" applyFont="1" applyFill="1" applyBorder="1" applyAlignment="1">
      <alignment horizontal="left" wrapText="1"/>
    </xf>
    <xf numFmtId="0" fontId="51" fillId="2" borderId="1" xfId="3" applyFont="1" applyFill="1" applyBorder="1" applyAlignment="1">
      <alignment horizontal="center" vertical="center"/>
    </xf>
    <xf numFmtId="0" fontId="51" fillId="2" borderId="18" xfId="3" applyFont="1" applyFill="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6" fillId="5" borderId="13" xfId="0" applyFont="1" applyFill="1" applyBorder="1" applyAlignment="1">
      <alignment horizontal="left" vertical="top" wrapText="1"/>
    </xf>
    <xf numFmtId="0" fontId="9" fillId="6" borderId="13" xfId="0" applyFont="1" applyFill="1" applyBorder="1" applyAlignment="1">
      <alignment horizontal="left" vertical="top" wrapText="1"/>
    </xf>
    <xf numFmtId="0" fontId="13" fillId="0" borderId="13" xfId="0" applyFont="1" applyBorder="1" applyAlignment="1">
      <alignment horizontal="left" vertical="center" wrapText="1"/>
    </xf>
    <xf numFmtId="0" fontId="9" fillId="6" borderId="13" xfId="0" applyFont="1" applyFill="1" applyBorder="1" applyAlignment="1">
      <alignment horizontal="left" vertical="center"/>
    </xf>
    <xf numFmtId="0" fontId="13" fillId="0" borderId="13" xfId="0" applyFont="1" applyBorder="1" applyAlignment="1">
      <alignment horizontal="left" vertical="center"/>
    </xf>
    <xf numFmtId="0" fontId="15" fillId="6" borderId="13" xfId="0" applyFont="1" applyFill="1" applyBorder="1" applyAlignment="1">
      <alignment horizontal="left" vertical="center" wrapText="1"/>
    </xf>
    <xf numFmtId="0" fontId="6" fillId="5" borderId="14"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15" xfId="0" applyFont="1" applyFill="1" applyBorder="1" applyAlignment="1">
      <alignment horizontal="left" vertical="top" wrapText="1"/>
    </xf>
    <xf numFmtId="0" fontId="6" fillId="5" borderId="0" xfId="0" applyFont="1" applyFill="1" applyAlignment="1">
      <alignment horizontal="left" vertical="top" wrapText="1"/>
    </xf>
    <xf numFmtId="0" fontId="16" fillId="5" borderId="16" xfId="0" applyFont="1" applyFill="1" applyBorder="1" applyAlignment="1">
      <alignment vertical="top" wrapText="1"/>
    </xf>
    <xf numFmtId="0" fontId="16" fillId="5" borderId="17" xfId="0" applyFont="1" applyFill="1" applyBorder="1" applyAlignment="1">
      <alignment vertical="top" wrapText="1"/>
    </xf>
    <xf numFmtId="0" fontId="17" fillId="5" borderId="14" xfId="0" applyFont="1" applyFill="1" applyBorder="1" applyAlignment="1">
      <alignment horizontal="left" vertical="top" wrapText="1"/>
    </xf>
    <xf numFmtId="0" fontId="17" fillId="5" borderId="1" xfId="0" applyFont="1" applyFill="1" applyBorder="1" applyAlignment="1">
      <alignment horizontal="left" vertical="top" wrapText="1"/>
    </xf>
    <xf numFmtId="0" fontId="17" fillId="5" borderId="18" xfId="0" applyFont="1" applyFill="1" applyBorder="1" applyAlignment="1">
      <alignment horizontal="left" vertical="top" wrapText="1"/>
    </xf>
    <xf numFmtId="0" fontId="17" fillId="5" borderId="15" xfId="0" applyFont="1" applyFill="1" applyBorder="1" applyAlignment="1">
      <alignment horizontal="left" vertical="top" wrapText="1"/>
    </xf>
    <xf numFmtId="0" fontId="17" fillId="5" borderId="0" xfId="0" applyFont="1" applyFill="1" applyAlignment="1">
      <alignment horizontal="left" vertical="top" wrapText="1"/>
    </xf>
    <xf numFmtId="0" fontId="17" fillId="5" borderId="19" xfId="0" applyFont="1" applyFill="1" applyBorder="1" applyAlignment="1">
      <alignment horizontal="left" vertical="top" wrapText="1"/>
    </xf>
    <xf numFmtId="0" fontId="0" fillId="5" borderId="16" xfId="0" applyFill="1" applyBorder="1" applyAlignment="1">
      <alignment vertical="top" wrapText="1"/>
    </xf>
    <xf numFmtId="0" fontId="0" fillId="5" borderId="17" xfId="0" applyFill="1" applyBorder="1" applyAlignment="1">
      <alignment vertical="top" wrapText="1"/>
    </xf>
    <xf numFmtId="0" fontId="6" fillId="5" borderId="20" xfId="0" applyFont="1" applyFill="1" applyBorder="1" applyAlignment="1">
      <alignment horizontal="left" vertical="top" wrapText="1"/>
    </xf>
    <xf numFmtId="0" fontId="6" fillId="5" borderId="21" xfId="0" applyFont="1" applyFill="1" applyBorder="1" applyAlignment="1">
      <alignment horizontal="left" vertical="top" wrapText="1"/>
    </xf>
    <xf numFmtId="0" fontId="6" fillId="5" borderId="22" xfId="0" applyFont="1" applyFill="1" applyBorder="1" applyAlignment="1">
      <alignment horizontal="left" vertical="top" wrapText="1"/>
    </xf>
    <xf numFmtId="0" fontId="0" fillId="0" borderId="16" xfId="0" applyBorder="1" applyAlignment="1">
      <alignment vertical="top" wrapText="1"/>
    </xf>
    <xf numFmtId="0" fontId="0" fillId="0" borderId="23" xfId="0" applyBorder="1" applyAlignment="1">
      <alignment vertical="top" wrapText="1"/>
    </xf>
    <xf numFmtId="0" fontId="0" fillId="0" borderId="17" xfId="0" applyBorder="1" applyAlignment="1">
      <alignment vertical="top" wrapText="1"/>
    </xf>
    <xf numFmtId="0" fontId="0" fillId="0" borderId="13" xfId="0" applyBorder="1" applyAlignment="1">
      <alignment horizontal="left" vertical="top" wrapText="1"/>
    </xf>
    <xf numFmtId="0" fontId="6" fillId="5" borderId="13" xfId="0" applyFont="1" applyFill="1" applyBorder="1" applyAlignment="1">
      <alignment horizontal="center" vertical="top" wrapText="1"/>
    </xf>
    <xf numFmtId="0" fontId="0" fillId="0" borderId="13" xfId="0" applyBorder="1" applyAlignment="1">
      <alignment vertical="top" wrapText="1"/>
    </xf>
    <xf numFmtId="0" fontId="6" fillId="5" borderId="18" xfId="0" applyFont="1" applyFill="1" applyBorder="1" applyAlignment="1">
      <alignment horizontal="left" vertical="top" wrapText="1"/>
    </xf>
    <xf numFmtId="0" fontId="6" fillId="5" borderId="24" xfId="0" applyFont="1" applyFill="1" applyBorder="1" applyAlignment="1">
      <alignment horizontal="left" vertical="top" wrapText="1"/>
    </xf>
    <xf numFmtId="0" fontId="6" fillId="5" borderId="12" xfId="0" applyFont="1" applyFill="1" applyBorder="1" applyAlignment="1">
      <alignment horizontal="left" vertical="top" wrapText="1"/>
    </xf>
    <xf numFmtId="0" fontId="6" fillId="5" borderId="25" xfId="0" applyFont="1" applyFill="1" applyBorder="1" applyAlignment="1">
      <alignment horizontal="left" vertical="top" wrapText="1"/>
    </xf>
    <xf numFmtId="0" fontId="6" fillId="5" borderId="19" xfId="0" applyFont="1" applyFill="1" applyBorder="1" applyAlignment="1">
      <alignment horizontal="left" vertical="top" wrapText="1"/>
    </xf>
    <xf numFmtId="0" fontId="43" fillId="5" borderId="0" xfId="0" applyFont="1" applyFill="1" applyAlignment="1">
      <alignment horizontal="left" vertical="top" wrapText="1"/>
    </xf>
    <xf numFmtId="17" fontId="43" fillId="0" borderId="13" xfId="0" applyNumberFormat="1" applyFont="1" applyBorder="1" applyAlignment="1">
      <alignment horizontal="center" vertical="center" wrapText="1"/>
    </xf>
    <xf numFmtId="0" fontId="43" fillId="0" borderId="13" xfId="0" applyFont="1" applyBorder="1" applyAlignment="1">
      <alignment vertical="center" wrapText="1"/>
    </xf>
    <xf numFmtId="4" fontId="43" fillId="0" borderId="13" xfId="0" applyNumberFormat="1" applyFont="1" applyBorder="1" applyAlignment="1">
      <alignment vertical="center" wrapText="1"/>
    </xf>
    <xf numFmtId="4" fontId="43" fillId="0" borderId="13" xfId="0" applyNumberFormat="1" applyFont="1" applyBorder="1" applyAlignment="1">
      <alignment horizontal="left" vertical="center" wrapText="1"/>
    </xf>
    <xf numFmtId="0" fontId="46" fillId="5" borderId="16" xfId="3" applyFont="1" applyFill="1" applyBorder="1" applyAlignment="1">
      <alignment horizontal="left" vertical="top" wrapText="1"/>
    </xf>
    <xf numFmtId="0" fontId="46" fillId="5" borderId="17" xfId="3" applyFont="1" applyFill="1" applyBorder="1" applyAlignment="1">
      <alignment horizontal="left" vertical="top" wrapText="1"/>
    </xf>
  </cellXfs>
  <cellStyles count="5">
    <cellStyle name="Comma" xfId="1" builtinId="3"/>
    <cellStyle name="Hyperlink" xfId="3" builtinId="8"/>
    <cellStyle name="Normal" xfId="0" builtinId="0"/>
    <cellStyle name="Normal_Sheet1" xfId="4" xr:uid="{C9AE1BDE-798A-4C57-B2BE-AD370C1BC424}"/>
    <cellStyle name="Percent" xfId="2" builtinId="5"/>
  </cellStyles>
  <dxfs count="0"/>
  <tableStyles count="0" defaultTableStyle="TableStyleMedium2" defaultPivotStyle="PivotStyleLight16"/>
  <colors>
    <mruColors>
      <color rgb="FFC9E8FB"/>
      <color rgb="FFFFF9C7"/>
      <color rgb="FFD7EAD9"/>
      <color rgb="FFC8E2D3"/>
      <color rgb="FFBADAC8"/>
      <color rgb="FFD9EBE1"/>
      <color rgb="FFFFFFAF"/>
      <color rgb="FFFFCC00"/>
      <color rgb="FFFFEA75"/>
      <color rgb="FFDFE5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166687</xdr:colOff>
      <xdr:row>2</xdr:row>
      <xdr:rowOff>107156</xdr:rowOff>
    </xdr:from>
    <xdr:to>
      <xdr:col>4</xdr:col>
      <xdr:colOff>228662</xdr:colOff>
      <xdr:row>5</xdr:row>
      <xdr:rowOff>136234</xdr:rowOff>
    </xdr:to>
    <xdr:pic>
      <xdr:nvPicPr>
        <xdr:cNvPr id="4" name="Picture 3" descr="A blue and white logo&#10;&#10;Description automatically generated">
          <a:extLst>
            <a:ext uri="{FF2B5EF4-FFF2-40B4-BE49-F238E27FC236}">
              <a16:creationId xmlns:a16="http://schemas.microsoft.com/office/drawing/2014/main" id="{A0A7B5D5-609E-E23A-1BBA-0C875EB90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488156"/>
          <a:ext cx="1883631" cy="600578"/>
        </a:xfrm>
        <a:prstGeom prst="rect">
          <a:avLst/>
        </a:prstGeom>
      </xdr:spPr>
    </xdr:pic>
    <xdr:clientData/>
  </xdr:twoCellAnchor>
  <xdr:twoCellAnchor editAs="oneCell">
    <xdr:from>
      <xdr:col>15</xdr:col>
      <xdr:colOff>0</xdr:colOff>
      <xdr:row>2</xdr:row>
      <xdr:rowOff>83344</xdr:rowOff>
    </xdr:from>
    <xdr:to>
      <xdr:col>18</xdr:col>
      <xdr:colOff>206787</xdr:colOff>
      <xdr:row>6</xdr:row>
      <xdr:rowOff>29441</xdr:rowOff>
    </xdr:to>
    <xdr:pic>
      <xdr:nvPicPr>
        <xdr:cNvPr id="6" name="Picture 5">
          <a:extLst>
            <a:ext uri="{FF2B5EF4-FFF2-40B4-BE49-F238E27FC236}">
              <a16:creationId xmlns:a16="http://schemas.microsoft.com/office/drawing/2014/main" id="{CB2AD42A-6F6D-65B7-BBAB-F73E23887D41}"/>
            </a:ext>
          </a:extLst>
        </xdr:cNvPr>
        <xdr:cNvPicPr>
          <a:picLocks noChangeAspect="1"/>
        </xdr:cNvPicPr>
      </xdr:nvPicPr>
      <xdr:blipFill>
        <a:blip xmlns:r="http://schemas.openxmlformats.org/officeDocument/2006/relationships" r:embed="rId2"/>
        <a:stretch>
          <a:fillRect/>
        </a:stretch>
      </xdr:blipFill>
      <xdr:spPr>
        <a:xfrm>
          <a:off x="8763000" y="464344"/>
          <a:ext cx="2028443" cy="708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104775</xdr:colOff>
      <xdr:row>2</xdr:row>
      <xdr:rowOff>38100</xdr:rowOff>
    </xdr:from>
    <xdr:to>
      <xdr:col>10</xdr:col>
      <xdr:colOff>238125</xdr:colOff>
      <xdr:row>12</xdr:row>
      <xdr:rowOff>180975</xdr:rowOff>
    </xdr:to>
    <xdr:sp macro="" textlink="">
      <xdr:nvSpPr>
        <xdr:cNvPr id="6" name="Arrow: Up 5">
          <a:extLst>
            <a:ext uri="{FF2B5EF4-FFF2-40B4-BE49-F238E27FC236}">
              <a16:creationId xmlns:a16="http://schemas.microsoft.com/office/drawing/2014/main" id="{F76C582E-F672-44A2-B619-E2996678DCBD}"/>
            </a:ext>
          </a:extLst>
        </xdr:cNvPr>
        <xdr:cNvSpPr/>
      </xdr:nvSpPr>
      <xdr:spPr>
        <a:xfrm>
          <a:off x="7934325" y="463550"/>
          <a:ext cx="133350" cy="373697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19051</xdr:colOff>
      <xdr:row>13</xdr:row>
      <xdr:rowOff>28578</xdr:rowOff>
    </xdr:from>
    <xdr:to>
      <xdr:col>16</xdr:col>
      <xdr:colOff>19052</xdr:colOff>
      <xdr:row>13</xdr:row>
      <xdr:rowOff>185739</xdr:rowOff>
    </xdr:to>
    <xdr:sp macro="" textlink="">
      <xdr:nvSpPr>
        <xdr:cNvPr id="7" name="Arrow: Up 6">
          <a:extLst>
            <a:ext uri="{FF2B5EF4-FFF2-40B4-BE49-F238E27FC236}">
              <a16:creationId xmlns:a16="http://schemas.microsoft.com/office/drawing/2014/main" id="{FADA7E8E-5EC6-4FEB-8515-D8958E73A433}"/>
            </a:ext>
          </a:extLst>
        </xdr:cNvPr>
        <xdr:cNvSpPr/>
      </xdr:nvSpPr>
      <xdr:spPr>
        <a:xfrm rot="5400000">
          <a:off x="3083721" y="1878808"/>
          <a:ext cx="157161" cy="5308601"/>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2579370</xdr:colOff>
      <xdr:row>2</xdr:row>
      <xdr:rowOff>169545</xdr:rowOff>
    </xdr:to>
    <xdr:grpSp>
      <xdr:nvGrpSpPr>
        <xdr:cNvPr id="8" name="Group 7">
          <a:extLst>
            <a:ext uri="{FF2B5EF4-FFF2-40B4-BE49-F238E27FC236}">
              <a16:creationId xmlns:a16="http://schemas.microsoft.com/office/drawing/2014/main" id="{B81F97B1-748F-6304-1EAD-B25C81BA94F9}"/>
            </a:ext>
          </a:extLst>
        </xdr:cNvPr>
        <xdr:cNvGrpSpPr/>
      </xdr:nvGrpSpPr>
      <xdr:grpSpPr>
        <a:xfrm>
          <a:off x="180975" y="190500"/>
          <a:ext cx="2579370" cy="360045"/>
          <a:chOff x="0" y="0"/>
          <a:chExt cx="3626111" cy="506511"/>
        </a:xfrm>
      </xdr:grpSpPr>
      <xdr:pic>
        <xdr:nvPicPr>
          <xdr:cNvPr id="9" name="Picture 8" descr="A picture containing text, font, graphics, graphic design&#10;&#10;Description automatically generated">
            <a:extLst>
              <a:ext uri="{FF2B5EF4-FFF2-40B4-BE49-F238E27FC236}">
                <a16:creationId xmlns:a16="http://schemas.microsoft.com/office/drawing/2014/main" id="{6E828A77-2586-3068-0507-8ADA7E594B05}"/>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val="0"/>
              </a:ext>
            </a:extLst>
          </a:blip>
          <a:srcRect l="15429"/>
          <a:stretch/>
        </xdr:blipFill>
        <xdr:spPr>
          <a:xfrm>
            <a:off x="551654" y="0"/>
            <a:ext cx="3074457" cy="506511"/>
          </a:xfrm>
          <a:prstGeom prst="rect">
            <a:avLst/>
          </a:prstGeom>
        </xdr:spPr>
      </xdr:pic>
      <xdr:sp macro="" textlink="">
        <xdr:nvSpPr>
          <xdr:cNvPr id="10" name="Freeform: Shape 9">
            <a:extLst>
              <a:ext uri="{FF2B5EF4-FFF2-40B4-BE49-F238E27FC236}">
                <a16:creationId xmlns:a16="http://schemas.microsoft.com/office/drawing/2014/main" id="{4B7BDBB7-A2F6-8BCA-4710-8CAAAFB096E6}"/>
              </a:ext>
            </a:extLst>
          </xdr:cNvPr>
          <xdr:cNvSpPr/>
        </xdr:nvSpPr>
        <xdr:spPr>
          <a:xfrm>
            <a:off x="0" y="1"/>
            <a:ext cx="511436" cy="506510"/>
          </a:xfrm>
          <a:custGeom>
            <a:avLst/>
            <a:gdLst>
              <a:gd name="connsiteX0" fmla="*/ 0 w 1552003"/>
              <a:gd name="connsiteY0" fmla="*/ 683186 h 1537058"/>
              <a:gd name="connsiteX1" fmla="*/ 28861 w 1552003"/>
              <a:gd name="connsiteY1" fmla="*/ 560408 h 1537058"/>
              <a:gd name="connsiteX2" fmla="*/ 840581 w 1552003"/>
              <a:gd name="connsiteY2" fmla="*/ 2148 h 1537058"/>
              <a:gd name="connsiteX3" fmla="*/ 1541431 w 1552003"/>
              <a:gd name="connsiteY3" fmla="*/ 664040 h 1537058"/>
              <a:gd name="connsiteX4" fmla="*/ 1549051 w 1552003"/>
              <a:gd name="connsiteY4" fmla="*/ 725858 h 1537058"/>
              <a:gd name="connsiteX5" fmla="*/ 1509046 w 1552003"/>
              <a:gd name="connsiteY5" fmla="*/ 725858 h 1537058"/>
              <a:gd name="connsiteX6" fmla="*/ 1006316 w 1552003"/>
              <a:gd name="connsiteY6" fmla="*/ 726620 h 1537058"/>
              <a:gd name="connsiteX7" fmla="*/ 956691 w 1552003"/>
              <a:gd name="connsiteY7" fmla="*/ 694806 h 1537058"/>
              <a:gd name="connsiteX8" fmla="*/ 713804 w 1552003"/>
              <a:gd name="connsiteY8" fmla="*/ 583173 h 1537058"/>
              <a:gd name="connsiteX9" fmla="*/ 564833 w 1552003"/>
              <a:gd name="connsiteY9" fmla="*/ 802343 h 1537058"/>
              <a:gd name="connsiteX10" fmla="*/ 767525 w 1552003"/>
              <a:gd name="connsiteY10" fmla="*/ 987224 h 1537058"/>
              <a:gd name="connsiteX11" fmla="*/ 959834 w 1552003"/>
              <a:gd name="connsiteY11" fmla="*/ 859017 h 1537058"/>
              <a:gd name="connsiteX12" fmla="*/ 1011365 w 1552003"/>
              <a:gd name="connsiteY12" fmla="*/ 825870 h 1537058"/>
              <a:gd name="connsiteX13" fmla="*/ 1503331 w 1552003"/>
              <a:gd name="connsiteY13" fmla="*/ 826346 h 1537058"/>
              <a:gd name="connsiteX14" fmla="*/ 1552004 w 1552003"/>
              <a:gd name="connsiteY14" fmla="*/ 826346 h 1537058"/>
              <a:gd name="connsiteX15" fmla="*/ 1509998 w 1552003"/>
              <a:gd name="connsiteY15" fmla="*/ 1008750 h 1537058"/>
              <a:gd name="connsiteX16" fmla="*/ 707993 w 1552003"/>
              <a:gd name="connsiteY16" fmla="*/ 1535006 h 1537058"/>
              <a:gd name="connsiteX17" fmla="*/ 13430 w 1552003"/>
              <a:gd name="connsiteY17" fmla="*/ 910928 h 1537058"/>
              <a:gd name="connsiteX18" fmla="*/ 0 w 1552003"/>
              <a:gd name="connsiteY18" fmla="*/ 853683 h 1537058"/>
              <a:gd name="connsiteX19" fmla="*/ 0 w 1552003"/>
              <a:gd name="connsiteY19" fmla="*/ 683186 h 1537058"/>
              <a:gd name="connsiteX20" fmla="*/ 950119 w 1552003"/>
              <a:gd name="connsiteY20" fmla="*/ 958077 h 1537058"/>
              <a:gd name="connsiteX21" fmla="*/ 575405 w 1552003"/>
              <a:gd name="connsiteY21" fmla="*/ 933407 h 1537058"/>
              <a:gd name="connsiteX22" fmla="*/ 596551 w 1552003"/>
              <a:gd name="connsiteY22" fmla="*/ 603461 h 1537058"/>
              <a:gd name="connsiteX23" fmla="*/ 960120 w 1552003"/>
              <a:gd name="connsiteY23" fmla="*/ 616320 h 1537058"/>
              <a:gd name="connsiteX24" fmla="*/ 481489 w 1552003"/>
              <a:gd name="connsiteY24" fmla="*/ 300376 h 1537058"/>
              <a:gd name="connsiteX25" fmla="*/ 42101 w 1552003"/>
              <a:gd name="connsiteY25" fmla="*/ 714713 h 1537058"/>
              <a:gd name="connsiteX26" fmla="*/ 430244 w 1552003"/>
              <a:gd name="connsiteY26" fmla="*/ 1242017 h 1537058"/>
              <a:gd name="connsiteX27" fmla="*/ 950214 w 1552003"/>
              <a:gd name="connsiteY27" fmla="*/ 958077 h 1537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1552003" h="1537058">
                <a:moveTo>
                  <a:pt x="0" y="683186"/>
                </a:moveTo>
                <a:cubicBezTo>
                  <a:pt x="9525" y="642228"/>
                  <a:pt x="17621" y="600890"/>
                  <a:pt x="28861" y="560408"/>
                </a:cubicBezTo>
                <a:cubicBezTo>
                  <a:pt x="126016" y="209317"/>
                  <a:pt x="467201" y="-25093"/>
                  <a:pt x="840581" y="2148"/>
                </a:cubicBezTo>
                <a:cubicBezTo>
                  <a:pt x="1195578" y="28056"/>
                  <a:pt x="1495711" y="311520"/>
                  <a:pt x="1541431" y="664040"/>
                </a:cubicBezTo>
                <a:cubicBezTo>
                  <a:pt x="1543812" y="682709"/>
                  <a:pt x="1546003" y="701474"/>
                  <a:pt x="1549051" y="725858"/>
                </a:cubicBezTo>
                <a:lnTo>
                  <a:pt x="1509046" y="725858"/>
                </a:lnTo>
                <a:cubicBezTo>
                  <a:pt x="1341501" y="725858"/>
                  <a:pt x="1173861" y="725096"/>
                  <a:pt x="1006316" y="726620"/>
                </a:cubicBezTo>
                <a:cubicBezTo>
                  <a:pt x="979551" y="726905"/>
                  <a:pt x="967645" y="718714"/>
                  <a:pt x="956691" y="694806"/>
                </a:cubicBezTo>
                <a:cubicBezTo>
                  <a:pt x="913924" y="600890"/>
                  <a:pt x="811149" y="554979"/>
                  <a:pt x="713804" y="583173"/>
                </a:cubicBezTo>
                <a:cubicBezTo>
                  <a:pt x="617601" y="611081"/>
                  <a:pt x="553022" y="706141"/>
                  <a:pt x="564833" y="802343"/>
                </a:cubicBezTo>
                <a:cubicBezTo>
                  <a:pt x="577596" y="905594"/>
                  <a:pt x="664274" y="984652"/>
                  <a:pt x="767525" y="987224"/>
                </a:cubicBezTo>
                <a:cubicBezTo>
                  <a:pt x="848392" y="989319"/>
                  <a:pt x="930783" y="937217"/>
                  <a:pt x="959834" y="859017"/>
                </a:cubicBezTo>
                <a:cubicBezTo>
                  <a:pt x="970502" y="830347"/>
                  <a:pt x="984790" y="825775"/>
                  <a:pt x="1011365" y="825870"/>
                </a:cubicBezTo>
                <a:cubicBezTo>
                  <a:pt x="1175385" y="826823"/>
                  <a:pt x="1339406" y="826346"/>
                  <a:pt x="1503331" y="826346"/>
                </a:cubicBezTo>
                <a:lnTo>
                  <a:pt x="1552004" y="826346"/>
                </a:lnTo>
                <a:cubicBezTo>
                  <a:pt x="1537430" y="890735"/>
                  <a:pt x="1528382" y="951219"/>
                  <a:pt x="1509998" y="1008750"/>
                </a:cubicBezTo>
                <a:cubicBezTo>
                  <a:pt x="1402271" y="1345745"/>
                  <a:pt x="1073468" y="1560533"/>
                  <a:pt x="707993" y="1535006"/>
                </a:cubicBezTo>
                <a:cubicBezTo>
                  <a:pt x="369856" y="1511480"/>
                  <a:pt x="75914" y="1247256"/>
                  <a:pt x="13430" y="910928"/>
                </a:cubicBezTo>
                <a:cubicBezTo>
                  <a:pt x="9811" y="891688"/>
                  <a:pt x="4477" y="872733"/>
                  <a:pt x="0" y="853683"/>
                </a:cubicBezTo>
                <a:cubicBezTo>
                  <a:pt x="0" y="796819"/>
                  <a:pt x="0" y="740050"/>
                  <a:pt x="0" y="683186"/>
                </a:cubicBezTo>
                <a:close/>
                <a:moveTo>
                  <a:pt x="950119" y="958077"/>
                </a:moveTo>
                <a:cubicBezTo>
                  <a:pt x="795052" y="1055613"/>
                  <a:pt x="665131" y="1045993"/>
                  <a:pt x="575405" y="933407"/>
                </a:cubicBezTo>
                <a:cubicBezTo>
                  <a:pt x="497396" y="835586"/>
                  <a:pt x="506825" y="690996"/>
                  <a:pt x="596551" y="603461"/>
                </a:cubicBezTo>
                <a:cubicBezTo>
                  <a:pt x="675989" y="526023"/>
                  <a:pt x="828961" y="489161"/>
                  <a:pt x="960120" y="616320"/>
                </a:cubicBezTo>
                <a:cubicBezTo>
                  <a:pt x="926211" y="439536"/>
                  <a:pt x="694373" y="286469"/>
                  <a:pt x="481489" y="300376"/>
                </a:cubicBezTo>
                <a:cubicBezTo>
                  <a:pt x="249650" y="315521"/>
                  <a:pt x="60389" y="498972"/>
                  <a:pt x="42101" y="714713"/>
                </a:cubicBezTo>
                <a:cubicBezTo>
                  <a:pt x="14383" y="1041802"/>
                  <a:pt x="230219" y="1206775"/>
                  <a:pt x="430244" y="1242017"/>
                </a:cubicBezTo>
                <a:cubicBezTo>
                  <a:pt x="681038" y="1286213"/>
                  <a:pt x="890302" y="1125527"/>
                  <a:pt x="950214" y="958077"/>
                </a:cubicBezTo>
                <a:close/>
              </a:path>
            </a:pathLst>
          </a:custGeom>
          <a:solidFill>
            <a:srgbClr val="0070C0"/>
          </a:solidFill>
          <a:ln w="9525" cap="flat">
            <a:noFill/>
            <a:prstDash val="solid"/>
            <a:miter/>
          </a:ln>
        </xdr:spPr>
        <xdr:txBody>
          <a:bodyPr wrap="square" rtlCol="0" anchor="ct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166687</xdr:colOff>
      <xdr:row>22</xdr:row>
      <xdr:rowOff>11907</xdr:rowOff>
    </xdr:from>
    <xdr:to>
      <xdr:col>3</xdr:col>
      <xdr:colOff>1024620</xdr:colOff>
      <xdr:row>36</xdr:row>
      <xdr:rowOff>100538</xdr:rowOff>
    </xdr:to>
    <xdr:pic>
      <xdr:nvPicPr>
        <xdr:cNvPr id="36" name="Picture 35">
          <a:extLst>
            <a:ext uri="{FF2B5EF4-FFF2-40B4-BE49-F238E27FC236}">
              <a16:creationId xmlns:a16="http://schemas.microsoft.com/office/drawing/2014/main" id="{416EA898-B2E4-86B2-8DF9-CB3C37ED6C8C}"/>
            </a:ext>
          </a:extLst>
        </xdr:cNvPr>
        <xdr:cNvPicPr>
          <a:picLocks noChangeAspect="1"/>
        </xdr:cNvPicPr>
      </xdr:nvPicPr>
      <xdr:blipFill>
        <a:blip xmlns:r="http://schemas.openxmlformats.org/officeDocument/2006/relationships" r:embed="rId1"/>
        <a:stretch>
          <a:fillRect/>
        </a:stretch>
      </xdr:blipFill>
      <xdr:spPr>
        <a:xfrm>
          <a:off x="166687" y="3536157"/>
          <a:ext cx="4584589" cy="2755631"/>
        </a:xfrm>
        <a:prstGeom prst="rect">
          <a:avLst/>
        </a:prstGeom>
      </xdr:spPr>
    </xdr:pic>
    <xdr:clientData/>
  </xdr:twoCellAnchor>
  <xdr:twoCellAnchor editAs="oneCell">
    <xdr:from>
      <xdr:col>3</xdr:col>
      <xdr:colOff>1202531</xdr:colOff>
      <xdr:row>37</xdr:row>
      <xdr:rowOff>47625</xdr:rowOff>
    </xdr:from>
    <xdr:to>
      <xdr:col>5</xdr:col>
      <xdr:colOff>682</xdr:colOff>
      <xdr:row>51</xdr:row>
      <xdr:rowOff>148162</xdr:rowOff>
    </xdr:to>
    <xdr:pic>
      <xdr:nvPicPr>
        <xdr:cNvPr id="41" name="Picture 40">
          <a:extLst>
            <a:ext uri="{FF2B5EF4-FFF2-40B4-BE49-F238E27FC236}">
              <a16:creationId xmlns:a16="http://schemas.microsoft.com/office/drawing/2014/main" id="{48BDEC4B-9303-F758-31FF-830DF3B2CA10}"/>
            </a:ext>
          </a:extLst>
        </xdr:cNvPr>
        <xdr:cNvPicPr>
          <a:picLocks noChangeAspect="1"/>
        </xdr:cNvPicPr>
      </xdr:nvPicPr>
      <xdr:blipFill>
        <a:blip xmlns:r="http://schemas.openxmlformats.org/officeDocument/2006/relationships" r:embed="rId2"/>
        <a:stretch>
          <a:fillRect/>
        </a:stretch>
      </xdr:blipFill>
      <xdr:spPr>
        <a:xfrm>
          <a:off x="4929187" y="6429375"/>
          <a:ext cx="4584589" cy="2755631"/>
        </a:xfrm>
        <a:prstGeom prst="rect">
          <a:avLst/>
        </a:prstGeom>
      </xdr:spPr>
    </xdr:pic>
    <xdr:clientData/>
  </xdr:twoCellAnchor>
  <xdr:twoCellAnchor editAs="oneCell">
    <xdr:from>
      <xdr:col>0</xdr:col>
      <xdr:colOff>161925</xdr:colOff>
      <xdr:row>37</xdr:row>
      <xdr:rowOff>66675</xdr:rowOff>
    </xdr:from>
    <xdr:to>
      <xdr:col>3</xdr:col>
      <xdr:colOff>1043197</xdr:colOff>
      <xdr:row>51</xdr:row>
      <xdr:rowOff>164831</xdr:rowOff>
    </xdr:to>
    <xdr:pic>
      <xdr:nvPicPr>
        <xdr:cNvPr id="2" name="Picture 1">
          <a:extLst>
            <a:ext uri="{FF2B5EF4-FFF2-40B4-BE49-F238E27FC236}">
              <a16:creationId xmlns:a16="http://schemas.microsoft.com/office/drawing/2014/main" id="{B4B4D9E1-DD8B-CF00-C03A-18715492B1E7}"/>
            </a:ext>
          </a:extLst>
        </xdr:cNvPr>
        <xdr:cNvPicPr>
          <a:picLocks noChangeAspect="1"/>
        </xdr:cNvPicPr>
      </xdr:nvPicPr>
      <xdr:blipFill>
        <a:blip xmlns:r="http://schemas.openxmlformats.org/officeDocument/2006/relationships" r:embed="rId3"/>
        <a:stretch>
          <a:fillRect/>
        </a:stretch>
      </xdr:blipFill>
      <xdr:spPr>
        <a:xfrm>
          <a:off x="161925" y="6448425"/>
          <a:ext cx="4615072" cy="2755631"/>
        </a:xfrm>
        <a:prstGeom prst="rect">
          <a:avLst/>
        </a:prstGeom>
      </xdr:spPr>
    </xdr:pic>
    <xdr:clientData/>
  </xdr:twoCellAnchor>
  <xdr:twoCellAnchor editAs="oneCell">
    <xdr:from>
      <xdr:col>3</xdr:col>
      <xdr:colOff>1200150</xdr:colOff>
      <xdr:row>22</xdr:row>
      <xdr:rowOff>28575</xdr:rowOff>
    </xdr:from>
    <xdr:to>
      <xdr:col>5</xdr:col>
      <xdr:colOff>3064</xdr:colOff>
      <xdr:row>36</xdr:row>
      <xdr:rowOff>117206</xdr:rowOff>
    </xdr:to>
    <xdr:pic>
      <xdr:nvPicPr>
        <xdr:cNvPr id="3" name="Picture 2">
          <a:extLst>
            <a:ext uri="{FF2B5EF4-FFF2-40B4-BE49-F238E27FC236}">
              <a16:creationId xmlns:a16="http://schemas.microsoft.com/office/drawing/2014/main" id="{ACA78BE7-9051-CDBB-26A6-B53E92064212}"/>
            </a:ext>
          </a:extLst>
        </xdr:cNvPr>
        <xdr:cNvPicPr>
          <a:picLocks noChangeAspect="1"/>
        </xdr:cNvPicPr>
      </xdr:nvPicPr>
      <xdr:blipFill>
        <a:blip xmlns:r="http://schemas.openxmlformats.org/officeDocument/2006/relationships" r:embed="rId4"/>
        <a:stretch>
          <a:fillRect/>
        </a:stretch>
      </xdr:blipFill>
      <xdr:spPr>
        <a:xfrm>
          <a:off x="4933950" y="3552825"/>
          <a:ext cx="4584589" cy="2755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18</xdr:row>
      <xdr:rowOff>9525</xdr:rowOff>
    </xdr:from>
    <xdr:to>
      <xdr:col>3</xdr:col>
      <xdr:colOff>1708039</xdr:colOff>
      <xdr:row>32</xdr:row>
      <xdr:rowOff>98156</xdr:rowOff>
    </xdr:to>
    <xdr:pic>
      <xdr:nvPicPr>
        <xdr:cNvPr id="5" name="Picture 4">
          <a:extLst>
            <a:ext uri="{FF2B5EF4-FFF2-40B4-BE49-F238E27FC236}">
              <a16:creationId xmlns:a16="http://schemas.microsoft.com/office/drawing/2014/main" id="{528F2E10-EF08-FE82-B059-101D107A4EB6}"/>
            </a:ext>
          </a:extLst>
        </xdr:cNvPr>
        <xdr:cNvPicPr>
          <a:picLocks noChangeAspect="1"/>
        </xdr:cNvPicPr>
      </xdr:nvPicPr>
      <xdr:blipFill>
        <a:blip xmlns:r="http://schemas.openxmlformats.org/officeDocument/2006/relationships" r:embed="rId1"/>
        <a:stretch>
          <a:fillRect/>
        </a:stretch>
      </xdr:blipFill>
      <xdr:spPr>
        <a:xfrm>
          <a:off x="200025" y="5495925"/>
          <a:ext cx="4584589" cy="2755631"/>
        </a:xfrm>
        <a:prstGeom prst="rect">
          <a:avLst/>
        </a:prstGeom>
      </xdr:spPr>
    </xdr:pic>
    <xdr:clientData/>
  </xdr:twoCellAnchor>
  <xdr:twoCellAnchor editAs="oneCell">
    <xdr:from>
      <xdr:col>3</xdr:col>
      <xdr:colOff>2343150</xdr:colOff>
      <xdr:row>18</xdr:row>
      <xdr:rowOff>9525</xdr:rowOff>
    </xdr:from>
    <xdr:to>
      <xdr:col>4</xdr:col>
      <xdr:colOff>3837450</xdr:colOff>
      <xdr:row>32</xdr:row>
      <xdr:rowOff>98156</xdr:rowOff>
    </xdr:to>
    <xdr:pic>
      <xdr:nvPicPr>
        <xdr:cNvPr id="10" name="Picture 9">
          <a:extLst>
            <a:ext uri="{FF2B5EF4-FFF2-40B4-BE49-F238E27FC236}">
              <a16:creationId xmlns:a16="http://schemas.microsoft.com/office/drawing/2014/main" id="{9EB4697A-5167-433D-5A86-4F1C78BA23A2}"/>
            </a:ext>
          </a:extLst>
        </xdr:cNvPr>
        <xdr:cNvPicPr>
          <a:picLocks noChangeAspect="1"/>
        </xdr:cNvPicPr>
      </xdr:nvPicPr>
      <xdr:blipFill>
        <a:blip xmlns:r="http://schemas.openxmlformats.org/officeDocument/2006/relationships" r:embed="rId2"/>
        <a:stretch>
          <a:fillRect/>
        </a:stretch>
      </xdr:blipFill>
      <xdr:spPr>
        <a:xfrm>
          <a:off x="5419725" y="5495925"/>
          <a:ext cx="4608975" cy="2755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7</xdr:row>
      <xdr:rowOff>85725</xdr:rowOff>
    </xdr:from>
    <xdr:to>
      <xdr:col>3</xdr:col>
      <xdr:colOff>1708039</xdr:colOff>
      <xdr:row>21</xdr:row>
      <xdr:rowOff>174356</xdr:rowOff>
    </xdr:to>
    <xdr:pic>
      <xdr:nvPicPr>
        <xdr:cNvPr id="3" name="Picture 2">
          <a:extLst>
            <a:ext uri="{FF2B5EF4-FFF2-40B4-BE49-F238E27FC236}">
              <a16:creationId xmlns:a16="http://schemas.microsoft.com/office/drawing/2014/main" id="{F806874B-608D-9AB2-5EAC-1C9A8258C3CA}"/>
            </a:ext>
          </a:extLst>
        </xdr:cNvPr>
        <xdr:cNvPicPr>
          <a:picLocks noChangeAspect="1"/>
        </xdr:cNvPicPr>
      </xdr:nvPicPr>
      <xdr:blipFill>
        <a:blip xmlns:r="http://schemas.openxmlformats.org/officeDocument/2006/relationships" r:embed="rId1"/>
        <a:stretch>
          <a:fillRect/>
        </a:stretch>
      </xdr:blipFill>
      <xdr:spPr>
        <a:xfrm>
          <a:off x="200025" y="2533650"/>
          <a:ext cx="4584589" cy="27556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whsmithplc.co.uk/sites/whsmith-corp/files/Corporate%20Responsibility%20Report%202018/Factory%20List_ETI_2023_.pdfhttps:/www.whsmithplc.co.uk/sites/whsmith-corp/files/Corporate%20Responsibility%20Report%202018/Factory%20List_ETI_2023_.pdf" TargetMode="External"/><Relationship Id="rId3" Type="http://schemas.openxmlformats.org/officeDocument/2006/relationships/hyperlink" Target="https://www.whsmithplc.co.uk/investors/results-reports-and-presentations/whsmith-company-policies" TargetMode="External"/><Relationship Id="rId7" Type="http://schemas.openxmlformats.org/officeDocument/2006/relationships/hyperlink" Target="https://www.whsmithplc.co.uk/investors/results-reports-and-presentations/whsmith-company-policies" TargetMode="External"/><Relationship Id="rId2" Type="http://schemas.openxmlformats.org/officeDocument/2006/relationships/hyperlink" Target="https://www.whsmithplc.co.uk/investors/results-reports-and-presentations/whsmith-company-policies" TargetMode="External"/><Relationship Id="rId1" Type="http://schemas.openxmlformats.org/officeDocument/2006/relationships/hyperlink" Target="https://www.whsmithplc.co.uk/investors/results-reports-and-presentations/whsmith-company-policies" TargetMode="External"/><Relationship Id="rId6" Type="http://schemas.openxmlformats.org/officeDocument/2006/relationships/hyperlink" Target="https://www.whsmithplc.co.uk/investors/results-reports-and-presentations/whsmith-company-policies" TargetMode="External"/><Relationship Id="rId5" Type="http://schemas.openxmlformats.org/officeDocument/2006/relationships/hyperlink" Target="https://www.whsmithplc.co.uk/investors/results-reports-and-presentations/gender-pay-gap-reports" TargetMode="External"/><Relationship Id="rId4" Type="http://schemas.openxmlformats.org/officeDocument/2006/relationships/hyperlink" Target="https://www.whsmithplc.co.uk/investors/results-reports-and-presentations/modern-slavery-statement" TargetMode="External"/><Relationship Id="rId9"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whsmithplc.co.uk/investors/results-reports-and-presentations/whsmith-company-polic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whsmithplc.co.uk/investors/results-reports-and-presentations/whsmith-company-policies" TargetMode="External"/><Relationship Id="rId1" Type="http://schemas.openxmlformats.org/officeDocument/2006/relationships/hyperlink" Target="https://www.whsmithplc.co.uk/investors/results-reports-and-presentations/whsmith-company-policies"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hyperlink" Target="https://www.whsmithplc.co.uk/investors/results-reports-and-presentations/gender-pay-gap-reports" TargetMode="External"/><Relationship Id="rId13" Type="http://schemas.openxmlformats.org/officeDocument/2006/relationships/hyperlink" Target="https://www.whsmithplc.co.uk/investors/results-reports-and-presentations/modern-slavery-statement" TargetMode="External"/><Relationship Id="rId3" Type="http://schemas.openxmlformats.org/officeDocument/2006/relationships/hyperlink" Target="https://www.whsmithplc.co.uk/investors/results-reports-and-presentations/whsmith-company-policies" TargetMode="External"/><Relationship Id="rId7" Type="http://schemas.openxmlformats.org/officeDocument/2006/relationships/hyperlink" Target="https://www.whsmithplc.co.uk/investors/results-reports-and-presentations/whsmith-company-policies" TargetMode="External"/><Relationship Id="rId12" Type="http://schemas.openxmlformats.org/officeDocument/2006/relationships/hyperlink" Target="https://www.whsmithplc.co.uk/investors/results-reports-and-presentations/modern-slavery-statement" TargetMode="External"/><Relationship Id="rId2" Type="http://schemas.openxmlformats.org/officeDocument/2006/relationships/hyperlink" Target="https://www.whsmithplc.co.uk/investors/results-reports-and-presentations/whsmith-company-policies" TargetMode="External"/><Relationship Id="rId1" Type="http://schemas.openxmlformats.org/officeDocument/2006/relationships/hyperlink" Target="https://www.whsmithplc.co.uk/investors/results-reports-and-presentations/whsmith-company-policies" TargetMode="External"/><Relationship Id="rId6" Type="http://schemas.openxmlformats.org/officeDocument/2006/relationships/hyperlink" Target="https://www.whsmithplc.co.uk/investors/results-reports-and-presentations/whsmith-company-policies" TargetMode="External"/><Relationship Id="rId11" Type="http://schemas.openxmlformats.org/officeDocument/2006/relationships/hyperlink" Target="https://www.whsmithplc.co.uk/investors/results-reports-and-presentations/modern-slavery-statement" TargetMode="External"/><Relationship Id="rId5" Type="http://schemas.openxmlformats.org/officeDocument/2006/relationships/hyperlink" Target="https://www.whsmithplc.co.uk/investors/results-reports-and-presentations/whsmith-company-policies" TargetMode="External"/><Relationship Id="rId15" Type="http://schemas.openxmlformats.org/officeDocument/2006/relationships/printerSettings" Target="../printerSettings/printerSettings28.bin"/><Relationship Id="rId10" Type="http://schemas.openxmlformats.org/officeDocument/2006/relationships/hyperlink" Target="https://www.whsmithplc.co.uk/investors/results-reports-and-presentations/modern-slavery-statement" TargetMode="External"/><Relationship Id="rId4" Type="http://schemas.openxmlformats.org/officeDocument/2006/relationships/hyperlink" Target="https://www.whsmithplc.co.uk/investors/results-reports-and-presentations/whsmith-company-policies" TargetMode="External"/><Relationship Id="rId9" Type="http://schemas.openxmlformats.org/officeDocument/2006/relationships/hyperlink" Target="https://www.whsmithplc.co.uk/investors/results-reports-and-presentations/whsmith-company-policies" TargetMode="External"/><Relationship Id="rId14" Type="http://schemas.openxmlformats.org/officeDocument/2006/relationships/hyperlink" Target="https://www.whsmithplc.co.uk/investors/results-reports-and-presentations/whsmith-company-policies"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whsmithplc.co.uk/investors/results-reports-and-presentations/annual-sustainability-reports" TargetMode="External"/><Relationship Id="rId2" Type="http://schemas.openxmlformats.org/officeDocument/2006/relationships/hyperlink" Target="https://www.whsmithplc.co.uk/investors/results-reports-and-presentations/whsmith-company-policies" TargetMode="External"/><Relationship Id="rId1" Type="http://schemas.openxmlformats.org/officeDocument/2006/relationships/hyperlink" Target="https://www.whsmithplc.co.uk/investors/results-reports-and-presentations/annual-report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whsmithplc.co.uk/investors/results-reports-and-presentations/whsmith-company-policies" TargetMode="External"/><Relationship Id="rId1" Type="http://schemas.openxmlformats.org/officeDocument/2006/relationships/hyperlink" Target="https://www.whsmithplc.co.uk/investors/results-reports-and-presentations/whsmith-company-polici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1821-71F8-49EA-B675-6FD7476F9278}">
  <sheetPr>
    <tabColor theme="4" tint="-0.249977111117893"/>
    <pageSetUpPr fitToPage="1"/>
  </sheetPr>
  <dimension ref="B2:S38"/>
  <sheetViews>
    <sheetView showGridLines="0" tabSelected="1" zoomScale="80" zoomScaleNormal="80" workbookViewId="0"/>
  </sheetViews>
  <sheetFormatPr defaultRowHeight="15" x14ac:dyDescent="0.25"/>
  <cols>
    <col min="1" max="1" width="4" customWidth="1"/>
  </cols>
  <sheetData>
    <row r="2" spans="2:19" x14ac:dyDescent="0.25">
      <c r="B2" s="6"/>
      <c r="C2" s="6"/>
      <c r="D2" s="6"/>
      <c r="E2" s="6"/>
      <c r="F2" s="6"/>
      <c r="G2" s="6"/>
      <c r="H2" s="6"/>
      <c r="I2" s="6"/>
      <c r="J2" s="6"/>
      <c r="K2" s="6"/>
      <c r="L2" s="6"/>
      <c r="M2" s="6"/>
      <c r="N2" s="6"/>
      <c r="O2" s="6"/>
      <c r="P2" s="6"/>
      <c r="Q2" s="6"/>
      <c r="R2" s="6"/>
      <c r="S2" s="6"/>
    </row>
    <row r="3" spans="2:19" x14ac:dyDescent="0.25">
      <c r="B3" s="6"/>
      <c r="C3" s="6"/>
      <c r="D3" s="6"/>
      <c r="E3" s="6"/>
      <c r="F3" s="6"/>
      <c r="G3" s="6"/>
      <c r="H3" s="6"/>
      <c r="I3" s="6"/>
      <c r="J3" s="6"/>
      <c r="K3" s="6"/>
      <c r="L3" s="6"/>
      <c r="M3" s="6"/>
      <c r="N3" s="6"/>
      <c r="O3" s="6"/>
      <c r="P3" s="6"/>
      <c r="Q3" s="6"/>
      <c r="R3" s="6"/>
      <c r="S3" s="6"/>
    </row>
    <row r="4" spans="2:19" x14ac:dyDescent="0.25">
      <c r="B4" s="6"/>
      <c r="C4" s="6"/>
      <c r="D4" s="6"/>
      <c r="E4" s="6"/>
      <c r="F4" s="6"/>
      <c r="G4" s="6"/>
      <c r="H4" s="6"/>
      <c r="I4" s="6"/>
      <c r="J4" s="6"/>
      <c r="K4" s="6"/>
      <c r="L4" s="6"/>
      <c r="M4" s="6"/>
      <c r="N4" s="6"/>
      <c r="O4" s="6"/>
      <c r="P4" s="6"/>
      <c r="Q4" s="6"/>
      <c r="R4" s="6"/>
      <c r="S4" s="6"/>
    </row>
    <row r="5" spans="2:19" x14ac:dyDescent="0.25">
      <c r="B5" s="6"/>
      <c r="C5" s="6"/>
      <c r="D5" s="6"/>
      <c r="E5" s="6"/>
      <c r="F5" s="6"/>
      <c r="G5" s="6"/>
      <c r="H5" s="6"/>
      <c r="I5" s="6"/>
      <c r="J5" s="6"/>
      <c r="K5" s="6"/>
      <c r="L5" s="6"/>
      <c r="M5" s="6"/>
      <c r="N5" s="6"/>
      <c r="O5" s="6"/>
      <c r="P5" s="6"/>
      <c r="Q5" s="6"/>
      <c r="R5" s="6"/>
      <c r="S5" s="6"/>
    </row>
    <row r="6" spans="2:19" x14ac:dyDescent="0.25">
      <c r="B6" s="6"/>
      <c r="C6" s="6"/>
      <c r="D6" s="6"/>
      <c r="E6" s="6"/>
      <c r="F6" s="6"/>
      <c r="G6" s="6"/>
      <c r="H6" s="6"/>
      <c r="I6" s="6"/>
      <c r="J6" s="6"/>
      <c r="K6" s="6"/>
      <c r="L6" s="6"/>
      <c r="M6" s="6"/>
      <c r="N6" s="6"/>
      <c r="O6" s="6"/>
      <c r="P6" s="6"/>
      <c r="Q6" s="6"/>
      <c r="R6" s="6"/>
      <c r="S6" s="6"/>
    </row>
    <row r="7" spans="2:19" x14ac:dyDescent="0.25">
      <c r="B7" s="6"/>
      <c r="C7" s="6"/>
      <c r="D7" s="6"/>
      <c r="E7" s="6"/>
      <c r="F7" s="6"/>
      <c r="G7" s="6"/>
      <c r="H7" s="6"/>
      <c r="I7" s="6"/>
      <c r="J7" s="6"/>
      <c r="K7" s="6"/>
      <c r="L7" s="6"/>
      <c r="M7" s="6"/>
      <c r="N7" s="6"/>
      <c r="O7" s="6"/>
      <c r="P7" s="6"/>
      <c r="Q7" s="6"/>
      <c r="R7" s="6"/>
      <c r="S7" s="6"/>
    </row>
    <row r="8" spans="2:19" x14ac:dyDescent="0.25">
      <c r="B8" s="6"/>
      <c r="C8" s="6"/>
      <c r="D8" s="6"/>
      <c r="E8" s="6"/>
      <c r="F8" s="6"/>
      <c r="G8" s="6"/>
      <c r="H8" s="6"/>
      <c r="I8" s="6"/>
      <c r="J8" s="6"/>
      <c r="K8" s="6"/>
      <c r="L8" s="6"/>
      <c r="M8" s="6"/>
      <c r="N8" s="6"/>
      <c r="O8" s="6"/>
      <c r="P8" s="6"/>
      <c r="Q8" s="6"/>
      <c r="R8" s="6"/>
      <c r="S8" s="6"/>
    </row>
    <row r="9" spans="2:19" x14ac:dyDescent="0.25">
      <c r="B9" s="6"/>
      <c r="C9" s="6"/>
      <c r="D9" s="6"/>
      <c r="E9" s="6"/>
      <c r="F9" s="6"/>
      <c r="G9" s="6"/>
      <c r="H9" s="6"/>
      <c r="I9" s="6"/>
      <c r="J9" s="6"/>
      <c r="K9" s="6"/>
      <c r="L9" s="6"/>
      <c r="M9" s="6"/>
      <c r="N9" s="6"/>
      <c r="O9" s="6"/>
      <c r="P9" s="6"/>
      <c r="Q9" s="6"/>
      <c r="R9" s="6"/>
      <c r="S9" s="6"/>
    </row>
    <row r="10" spans="2:19" x14ac:dyDescent="0.25">
      <c r="B10" s="6"/>
      <c r="C10" s="6"/>
      <c r="D10" s="6"/>
      <c r="E10" s="6"/>
      <c r="F10" s="6"/>
      <c r="G10" s="6"/>
      <c r="H10" s="6"/>
      <c r="I10" s="6"/>
      <c r="J10" s="6"/>
      <c r="K10" s="6"/>
      <c r="L10" s="6"/>
      <c r="M10" s="6"/>
      <c r="N10" s="6"/>
      <c r="O10" s="6"/>
      <c r="P10" s="6"/>
      <c r="Q10" s="6"/>
      <c r="R10" s="6"/>
      <c r="S10" s="6"/>
    </row>
    <row r="11" spans="2:19" x14ac:dyDescent="0.25">
      <c r="B11" s="6"/>
      <c r="C11" s="6"/>
      <c r="D11" s="6"/>
      <c r="E11" s="6"/>
      <c r="F11" s="6"/>
      <c r="G11" s="6"/>
      <c r="H11" s="6"/>
      <c r="I11" s="6"/>
      <c r="J11" s="6"/>
      <c r="K11" s="6"/>
      <c r="L11" s="6"/>
      <c r="M11" s="6"/>
      <c r="N11" s="6"/>
      <c r="O11" s="6"/>
      <c r="P11" s="6"/>
      <c r="Q11" s="6"/>
      <c r="R11" s="6"/>
      <c r="S11" s="6"/>
    </row>
    <row r="12" spans="2:19" x14ac:dyDescent="0.25">
      <c r="B12" s="6"/>
      <c r="C12" s="6"/>
      <c r="D12" s="6"/>
      <c r="E12" s="6"/>
      <c r="F12" s="6"/>
      <c r="G12" s="6"/>
      <c r="H12" s="6"/>
      <c r="I12" s="6"/>
      <c r="J12" s="6"/>
      <c r="K12" s="6"/>
      <c r="L12" s="6"/>
      <c r="M12" s="6"/>
      <c r="N12" s="6"/>
      <c r="O12" s="6"/>
      <c r="P12" s="6"/>
      <c r="Q12" s="6"/>
      <c r="R12" s="6"/>
      <c r="S12" s="6"/>
    </row>
    <row r="13" spans="2:19" x14ac:dyDescent="0.25">
      <c r="B13" s="6"/>
      <c r="C13" s="6"/>
      <c r="D13" s="6"/>
      <c r="E13" s="6"/>
      <c r="F13" s="6"/>
      <c r="G13" s="6"/>
      <c r="H13" s="6"/>
      <c r="I13" s="6"/>
      <c r="J13" s="6"/>
      <c r="K13" s="6"/>
      <c r="L13" s="6"/>
      <c r="M13" s="6"/>
      <c r="N13" s="6"/>
      <c r="O13" s="6"/>
      <c r="P13" s="6"/>
      <c r="Q13" s="6"/>
      <c r="R13" s="6"/>
      <c r="S13" s="6"/>
    </row>
    <row r="14" spans="2:19" x14ac:dyDescent="0.25">
      <c r="B14" s="6"/>
      <c r="C14" s="6"/>
      <c r="D14" s="6"/>
      <c r="E14" s="6"/>
      <c r="F14" s="6"/>
      <c r="G14" s="6"/>
      <c r="H14" s="6"/>
      <c r="I14" s="6"/>
      <c r="J14" s="6"/>
      <c r="K14" s="6"/>
      <c r="L14" s="6"/>
      <c r="M14" s="6"/>
      <c r="N14" s="6"/>
      <c r="O14" s="6"/>
      <c r="P14" s="6"/>
      <c r="Q14" s="6"/>
      <c r="R14" s="6"/>
      <c r="S14" s="6"/>
    </row>
    <row r="15" spans="2:19" ht="46.5" x14ac:dyDescent="0.7">
      <c r="B15" s="6"/>
      <c r="C15" s="82" t="s">
        <v>5</v>
      </c>
      <c r="D15" s="6"/>
      <c r="E15" s="6"/>
      <c r="F15" s="6"/>
      <c r="G15" s="6"/>
      <c r="H15" s="6"/>
      <c r="I15" s="6"/>
      <c r="J15" s="6"/>
      <c r="K15" s="6"/>
      <c r="L15" s="6"/>
      <c r="M15" s="6"/>
      <c r="N15" s="6"/>
      <c r="O15" s="6"/>
      <c r="P15" s="6"/>
      <c r="Q15" s="6"/>
      <c r="R15" s="6"/>
      <c r="S15" s="6"/>
    </row>
    <row r="16" spans="2:19" x14ac:dyDescent="0.25">
      <c r="B16" s="6"/>
      <c r="C16" s="6"/>
      <c r="D16" s="6"/>
      <c r="E16" s="6"/>
      <c r="F16" s="6"/>
      <c r="G16" s="6"/>
      <c r="H16" s="6"/>
      <c r="I16" s="6"/>
      <c r="J16" s="6"/>
      <c r="K16" s="6"/>
      <c r="L16" s="6"/>
      <c r="M16" s="6"/>
      <c r="N16" s="6"/>
      <c r="O16" s="6"/>
      <c r="P16" s="6"/>
      <c r="Q16" s="6"/>
      <c r="R16" s="6"/>
      <c r="S16" s="6"/>
    </row>
    <row r="17" spans="2:19" x14ac:dyDescent="0.25">
      <c r="B17" s="6"/>
      <c r="C17" s="6"/>
      <c r="D17" s="6"/>
      <c r="E17" s="6"/>
      <c r="F17" s="6"/>
      <c r="G17" s="6"/>
      <c r="H17" s="6"/>
      <c r="I17" s="6"/>
      <c r="J17" s="6"/>
      <c r="K17" s="6"/>
      <c r="L17" s="6"/>
      <c r="M17" s="6"/>
      <c r="N17" s="6"/>
      <c r="O17" s="6"/>
      <c r="P17" s="6"/>
      <c r="Q17" s="6"/>
      <c r="R17" s="6"/>
      <c r="S17" s="6"/>
    </row>
    <row r="18" spans="2:19" x14ac:dyDescent="0.25">
      <c r="B18" s="6"/>
      <c r="C18" s="6" t="s">
        <v>454</v>
      </c>
      <c r="D18" s="6"/>
      <c r="E18" s="6"/>
      <c r="F18" s="6"/>
      <c r="G18" s="6"/>
      <c r="H18" s="6"/>
      <c r="I18" s="6"/>
      <c r="J18" s="6"/>
      <c r="K18" s="6"/>
      <c r="L18" s="6"/>
      <c r="M18" s="6"/>
      <c r="N18" s="6"/>
      <c r="O18" s="6"/>
      <c r="P18" s="6"/>
      <c r="Q18" s="6"/>
      <c r="R18" s="6"/>
      <c r="S18" s="6"/>
    </row>
    <row r="19" spans="2:19" x14ac:dyDescent="0.25">
      <c r="B19" s="6"/>
      <c r="C19" s="6"/>
      <c r="D19" s="6"/>
      <c r="E19" s="6"/>
      <c r="F19" s="6"/>
      <c r="G19" s="6"/>
      <c r="H19" s="6"/>
      <c r="I19" s="6"/>
      <c r="J19" s="6"/>
      <c r="K19" s="6"/>
      <c r="L19" s="6"/>
      <c r="M19" s="6"/>
      <c r="N19" s="6"/>
      <c r="O19" s="6"/>
      <c r="P19" s="6"/>
      <c r="Q19" s="6"/>
      <c r="R19" s="6"/>
      <c r="S19" s="6"/>
    </row>
    <row r="20" spans="2:19" x14ac:dyDescent="0.25">
      <c r="B20" s="6"/>
      <c r="C20" s="6"/>
      <c r="D20" s="6"/>
      <c r="E20" s="6"/>
      <c r="F20" s="6"/>
      <c r="G20" s="6"/>
      <c r="H20" s="6"/>
      <c r="I20" s="6"/>
      <c r="J20" s="6"/>
      <c r="K20" s="6"/>
      <c r="L20" s="6"/>
      <c r="M20" s="6"/>
      <c r="N20" s="6"/>
      <c r="O20" s="6"/>
      <c r="P20" s="6"/>
      <c r="Q20" s="6"/>
      <c r="R20" s="6"/>
      <c r="S20" s="6"/>
    </row>
    <row r="21" spans="2:19" x14ac:dyDescent="0.25">
      <c r="B21" s="6"/>
      <c r="C21" s="6"/>
      <c r="D21" s="6"/>
      <c r="E21" s="6"/>
      <c r="F21" s="6"/>
      <c r="G21" s="6"/>
      <c r="H21" s="6"/>
      <c r="I21" s="6"/>
      <c r="J21" s="6"/>
      <c r="K21" s="6"/>
      <c r="L21" s="6"/>
      <c r="M21" s="6"/>
      <c r="N21" s="6"/>
      <c r="O21" s="6"/>
      <c r="P21" s="6"/>
      <c r="Q21" s="6"/>
      <c r="R21" s="6"/>
      <c r="S21" s="6"/>
    </row>
    <row r="22" spans="2:19" x14ac:dyDescent="0.25">
      <c r="B22" s="6"/>
      <c r="C22" s="6"/>
      <c r="D22" s="6"/>
      <c r="E22" s="6"/>
      <c r="F22" s="6"/>
      <c r="G22" s="6"/>
      <c r="H22" s="6"/>
      <c r="I22" s="6"/>
      <c r="J22" s="6"/>
      <c r="K22" s="6"/>
      <c r="L22" s="6"/>
      <c r="M22" s="6"/>
      <c r="N22" s="6"/>
      <c r="O22" s="6"/>
      <c r="P22" s="6"/>
      <c r="Q22" s="6"/>
      <c r="R22" s="6"/>
      <c r="S22" s="6"/>
    </row>
    <row r="23" spans="2:19" x14ac:dyDescent="0.25">
      <c r="B23" s="6"/>
      <c r="C23" s="6"/>
      <c r="D23" s="6"/>
      <c r="E23" s="6"/>
      <c r="F23" s="6"/>
      <c r="G23" s="6"/>
      <c r="H23" s="6"/>
      <c r="I23" s="6"/>
      <c r="J23" s="6"/>
      <c r="K23" s="6"/>
      <c r="L23" s="6"/>
      <c r="M23" s="6"/>
      <c r="N23" s="6"/>
      <c r="O23" s="6"/>
      <c r="P23" s="6"/>
      <c r="Q23" s="6"/>
      <c r="R23" s="6"/>
      <c r="S23" s="6"/>
    </row>
    <row r="24" spans="2:19" x14ac:dyDescent="0.25">
      <c r="B24" s="6"/>
      <c r="C24" s="6"/>
      <c r="D24" s="6"/>
      <c r="E24" s="6"/>
      <c r="F24" s="6"/>
      <c r="G24" s="6"/>
      <c r="H24" s="6"/>
      <c r="I24" s="6"/>
      <c r="J24" s="6"/>
      <c r="K24" s="6"/>
      <c r="L24" s="6"/>
      <c r="M24" s="6"/>
      <c r="N24" s="6"/>
      <c r="O24" s="6"/>
      <c r="P24" s="6"/>
      <c r="Q24" s="6"/>
      <c r="R24" s="6"/>
      <c r="S24" s="6"/>
    </row>
    <row r="25" spans="2:19" x14ac:dyDescent="0.25">
      <c r="B25" s="6"/>
      <c r="C25" s="6"/>
      <c r="D25" s="6"/>
      <c r="E25" s="6"/>
      <c r="F25" s="6"/>
      <c r="G25" s="6"/>
      <c r="H25" s="6"/>
      <c r="I25" s="6"/>
      <c r="J25" s="6"/>
      <c r="K25" s="6"/>
      <c r="L25" s="6"/>
      <c r="M25" s="6"/>
      <c r="N25" s="6"/>
      <c r="O25" s="6"/>
      <c r="P25" s="6"/>
      <c r="Q25" s="6"/>
      <c r="R25" s="6"/>
      <c r="S25" s="6"/>
    </row>
    <row r="26" spans="2:19" x14ac:dyDescent="0.25">
      <c r="B26" s="6"/>
      <c r="C26" s="6"/>
      <c r="D26" s="6"/>
      <c r="E26" s="6"/>
      <c r="F26" s="6"/>
      <c r="G26" s="6"/>
      <c r="H26" s="6"/>
      <c r="I26" s="6"/>
      <c r="J26" s="6"/>
      <c r="K26" s="6"/>
      <c r="L26" s="6"/>
      <c r="M26" s="6"/>
      <c r="N26" s="6"/>
      <c r="O26" s="6"/>
      <c r="P26" s="6"/>
      <c r="Q26" s="6"/>
      <c r="R26" s="6"/>
      <c r="S26" s="6"/>
    </row>
    <row r="27" spans="2:19" x14ac:dyDescent="0.25">
      <c r="B27" s="6"/>
      <c r="C27" s="6"/>
      <c r="D27" s="6"/>
      <c r="E27" s="6"/>
      <c r="F27" s="6"/>
      <c r="G27" s="6"/>
      <c r="H27" s="6"/>
      <c r="I27" s="6"/>
      <c r="J27" s="6"/>
      <c r="K27" s="6"/>
      <c r="L27" s="6"/>
      <c r="M27" s="6"/>
      <c r="N27" s="6"/>
      <c r="O27" s="6"/>
      <c r="P27" s="6"/>
      <c r="Q27" s="6"/>
      <c r="R27" s="6"/>
      <c r="S27" s="6"/>
    </row>
    <row r="28" spans="2:19" x14ac:dyDescent="0.25">
      <c r="B28" s="6"/>
      <c r="C28" s="6"/>
      <c r="D28" s="6"/>
      <c r="E28" s="6"/>
      <c r="F28" s="6"/>
      <c r="G28" s="6"/>
      <c r="H28" s="6"/>
      <c r="I28" s="6"/>
      <c r="J28" s="6"/>
      <c r="K28" s="6"/>
      <c r="L28" s="6"/>
      <c r="M28" s="6"/>
      <c r="N28" s="6"/>
      <c r="O28" s="6"/>
      <c r="P28" s="6"/>
      <c r="Q28" s="6"/>
      <c r="R28" s="6"/>
      <c r="S28" s="6"/>
    </row>
    <row r="29" spans="2:19" x14ac:dyDescent="0.25">
      <c r="B29" s="6"/>
      <c r="C29" s="6"/>
      <c r="D29" s="6"/>
      <c r="E29" s="6"/>
      <c r="F29" s="6"/>
      <c r="G29" s="6"/>
      <c r="H29" s="6"/>
      <c r="I29" s="6"/>
      <c r="J29" s="6"/>
      <c r="K29" s="6"/>
      <c r="L29" s="6"/>
      <c r="M29" s="6"/>
      <c r="N29" s="6"/>
      <c r="O29" s="6"/>
      <c r="P29" s="6"/>
      <c r="Q29" s="6"/>
      <c r="R29" s="6"/>
      <c r="S29" s="6"/>
    </row>
    <row r="30" spans="2:19" x14ac:dyDescent="0.25">
      <c r="B30" s="6"/>
      <c r="C30" s="6"/>
      <c r="D30" s="6"/>
      <c r="E30" s="6"/>
      <c r="F30" s="6"/>
      <c r="G30" s="6"/>
      <c r="H30" s="6"/>
      <c r="I30" s="6"/>
      <c r="J30" s="6"/>
      <c r="K30" s="6"/>
      <c r="L30" s="6"/>
      <c r="M30" s="6"/>
      <c r="N30" s="6"/>
      <c r="O30" s="6"/>
      <c r="P30" s="6"/>
      <c r="Q30" s="6"/>
      <c r="R30" s="6"/>
      <c r="S30" s="6"/>
    </row>
    <row r="31" spans="2:19" x14ac:dyDescent="0.25">
      <c r="B31" s="6"/>
      <c r="C31" s="6"/>
      <c r="D31" s="6"/>
      <c r="E31" s="6"/>
      <c r="F31" s="6"/>
      <c r="G31" s="6"/>
      <c r="H31" s="6"/>
      <c r="I31" s="6"/>
      <c r="J31" s="6"/>
      <c r="K31" s="6"/>
      <c r="L31" s="6"/>
      <c r="M31" s="6"/>
      <c r="N31" s="6"/>
      <c r="O31" s="6"/>
      <c r="P31" s="6"/>
      <c r="Q31" s="6"/>
      <c r="R31" s="6"/>
      <c r="S31" s="6"/>
    </row>
    <row r="32" spans="2:19" x14ac:dyDescent="0.25">
      <c r="B32" s="6"/>
      <c r="C32" s="6"/>
      <c r="D32" s="6"/>
      <c r="E32" s="6"/>
      <c r="F32" s="6"/>
      <c r="G32" s="6"/>
      <c r="H32" s="6"/>
      <c r="I32" s="6"/>
      <c r="J32" s="6"/>
      <c r="K32" s="6"/>
      <c r="L32" s="6"/>
      <c r="M32" s="6"/>
      <c r="N32" s="6"/>
      <c r="O32" s="6"/>
      <c r="P32" s="6"/>
      <c r="Q32" s="6"/>
      <c r="R32" s="6"/>
      <c r="S32" s="6"/>
    </row>
    <row r="33" spans="2:19" x14ac:dyDescent="0.25">
      <c r="B33" s="6"/>
      <c r="C33" s="6"/>
      <c r="D33" s="6"/>
      <c r="E33" s="6"/>
      <c r="F33" s="6"/>
      <c r="G33" s="6"/>
      <c r="H33" s="6"/>
      <c r="I33" s="6"/>
      <c r="J33" s="6"/>
      <c r="K33" s="6"/>
      <c r="L33" s="6"/>
      <c r="M33" s="6"/>
      <c r="N33" s="6"/>
      <c r="O33" s="6"/>
      <c r="P33" s="6"/>
      <c r="Q33" s="6"/>
      <c r="R33" s="6"/>
      <c r="S33" s="6"/>
    </row>
    <row r="34" spans="2:19" x14ac:dyDescent="0.25">
      <c r="B34" s="6"/>
      <c r="C34" s="6"/>
      <c r="D34" s="6"/>
      <c r="E34" s="6"/>
      <c r="F34" s="6"/>
      <c r="G34" s="6"/>
      <c r="H34" s="6"/>
      <c r="I34" s="6"/>
      <c r="J34" s="6"/>
      <c r="K34" s="6"/>
      <c r="L34" s="6"/>
      <c r="M34" s="6"/>
      <c r="N34" s="6"/>
      <c r="O34" s="6"/>
      <c r="P34" s="6"/>
      <c r="Q34" s="6"/>
      <c r="R34" s="6"/>
      <c r="S34" s="6"/>
    </row>
    <row r="35" spans="2:19" x14ac:dyDescent="0.25">
      <c r="B35" s="6"/>
      <c r="C35" s="6"/>
      <c r="D35" s="6"/>
      <c r="E35" s="6"/>
      <c r="F35" s="6"/>
      <c r="G35" s="6"/>
      <c r="H35" s="6"/>
      <c r="I35" s="6"/>
      <c r="J35" s="6"/>
      <c r="K35" s="6"/>
      <c r="L35" s="6"/>
      <c r="M35" s="6"/>
      <c r="N35" s="6"/>
      <c r="O35" s="6"/>
      <c r="P35" s="6"/>
      <c r="Q35" s="6"/>
      <c r="R35" s="6"/>
      <c r="S35" s="6"/>
    </row>
    <row r="36" spans="2:19" x14ac:dyDescent="0.25">
      <c r="B36" s="6"/>
      <c r="C36" s="6"/>
      <c r="D36" s="6"/>
      <c r="E36" s="6"/>
      <c r="F36" s="6"/>
      <c r="G36" s="6"/>
      <c r="H36" s="6"/>
      <c r="I36" s="6"/>
      <c r="J36" s="6"/>
      <c r="K36" s="6"/>
      <c r="L36" s="6"/>
      <c r="M36" s="6"/>
      <c r="N36" s="6"/>
      <c r="O36" s="6"/>
      <c r="P36" s="6"/>
      <c r="Q36" s="6"/>
      <c r="R36" s="6"/>
      <c r="S36" s="6"/>
    </row>
    <row r="37" spans="2:19" x14ac:dyDescent="0.25">
      <c r="B37" s="6"/>
      <c r="C37" s="6"/>
      <c r="D37" s="6"/>
      <c r="E37" s="6"/>
      <c r="F37" s="6"/>
      <c r="G37" s="6"/>
      <c r="H37" s="6"/>
      <c r="I37" s="6"/>
      <c r="J37" s="6"/>
      <c r="K37" s="6"/>
      <c r="L37" s="6"/>
      <c r="M37" s="6"/>
      <c r="N37" s="6"/>
      <c r="O37" s="6"/>
      <c r="P37" s="6"/>
      <c r="Q37" s="6"/>
      <c r="R37" s="6"/>
      <c r="S37" s="6"/>
    </row>
    <row r="38" spans="2:19" x14ac:dyDescent="0.25">
      <c r="B38" s="6"/>
      <c r="C38" s="6"/>
      <c r="D38" s="6"/>
      <c r="E38" s="6"/>
      <c r="F38" s="6"/>
      <c r="G38" s="6"/>
      <c r="H38" s="6"/>
      <c r="I38" s="6"/>
      <c r="J38" s="6"/>
      <c r="K38" s="6"/>
      <c r="L38" s="6"/>
      <c r="M38" s="6"/>
      <c r="N38" s="6"/>
      <c r="O38" s="6"/>
      <c r="P38" s="6"/>
      <c r="Q38" s="6"/>
      <c r="R38" s="6"/>
      <c r="S38" s="6"/>
    </row>
  </sheetData>
  <printOptions horizontalCentered="1" verticalCentered="1"/>
  <pageMargins left="0.70866141732283472" right="0.70866141732283472" top="0.74803149606299213" bottom="0.74803149606299213" header="0.31496062992125984" footer="0.31496062992125984"/>
  <pageSetup paperSize="9" scale="77" fitToHeight="0" orientation="landscape" verticalDpi="598" r:id="rId1"/>
  <headerFooter>
    <oddFooter>&amp;L&amp;8Page &amp;P of &amp;N&amp;R&amp;8WHSmith Sustainability Addendum 2023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219C3-C65A-4FDE-8405-FE393A1E0E3B}">
  <sheetPr>
    <tabColor rgb="FFD7EAD9"/>
    <pageSetUpPr fitToPage="1"/>
  </sheetPr>
  <dimension ref="B1:J22"/>
  <sheetViews>
    <sheetView showGridLines="0" zoomScale="98" zoomScaleNormal="98" workbookViewId="0"/>
  </sheetViews>
  <sheetFormatPr defaultRowHeight="15" x14ac:dyDescent="0.25"/>
  <cols>
    <col min="1" max="1" width="2.7109375" customWidth="1"/>
    <col min="2" max="2" width="60.7109375" customWidth="1"/>
    <col min="3" max="3" width="12.7109375" customWidth="1"/>
    <col min="4" max="4" width="2.7109375" customWidth="1"/>
    <col min="5" max="8" width="8.7109375" customWidth="1"/>
  </cols>
  <sheetData>
    <row r="1" spans="2:10" ht="18.75" x14ac:dyDescent="0.3">
      <c r="B1" s="2" t="s">
        <v>812</v>
      </c>
      <c r="C1" s="2"/>
      <c r="D1" s="2"/>
    </row>
    <row r="2" spans="2:10" ht="12" customHeight="1" x14ac:dyDescent="0.25"/>
    <row r="3" spans="2:10" ht="15.75" x14ac:dyDescent="0.25">
      <c r="B3" s="7" t="s">
        <v>474</v>
      </c>
      <c r="C3" s="7"/>
      <c r="D3" s="7"/>
      <c r="E3" s="102">
        <v>2023</v>
      </c>
      <c r="F3" s="34">
        <v>2022</v>
      </c>
      <c r="G3" s="34">
        <v>2021</v>
      </c>
      <c r="H3" s="34">
        <v>2020</v>
      </c>
    </row>
    <row r="4" spans="2:10" ht="15" customHeight="1" x14ac:dyDescent="0.25">
      <c r="B4" s="91" t="s">
        <v>30</v>
      </c>
      <c r="C4" s="91" t="s">
        <v>475</v>
      </c>
      <c r="D4" s="32" t="s">
        <v>316</v>
      </c>
      <c r="E4" s="128">
        <v>61749.957535868525</v>
      </c>
      <c r="F4" s="123">
        <v>62048</v>
      </c>
      <c r="G4" s="123">
        <v>64737</v>
      </c>
      <c r="H4" s="123">
        <v>86782</v>
      </c>
    </row>
    <row r="5" spans="2:10" ht="15" customHeight="1" x14ac:dyDescent="0.25">
      <c r="B5" s="91" t="s">
        <v>446</v>
      </c>
      <c r="C5" s="91" t="s">
        <v>475</v>
      </c>
      <c r="D5" s="32" t="s">
        <v>316</v>
      </c>
      <c r="E5" s="128">
        <v>22158.070786072763</v>
      </c>
      <c r="F5" s="123">
        <v>20533</v>
      </c>
      <c r="G5" s="123">
        <v>13712</v>
      </c>
      <c r="H5" s="123">
        <v>17301</v>
      </c>
    </row>
    <row r="6" spans="2:10" ht="15" customHeight="1" x14ac:dyDescent="0.25">
      <c r="B6" s="125" t="s">
        <v>447</v>
      </c>
      <c r="C6" s="91" t="s">
        <v>475</v>
      </c>
      <c r="D6" s="32" t="s">
        <v>316</v>
      </c>
      <c r="E6" s="166">
        <f>+E5+E4</f>
        <v>83908.028321941296</v>
      </c>
      <c r="F6" s="129">
        <f>+F4+F5</f>
        <v>82581</v>
      </c>
      <c r="G6" s="129">
        <f>+G4+G5</f>
        <v>78449</v>
      </c>
      <c r="H6" s="129">
        <f>+H4+H5</f>
        <v>104083</v>
      </c>
    </row>
    <row r="7" spans="2:10" ht="15" customHeight="1" x14ac:dyDescent="0.25">
      <c r="B7" s="9"/>
      <c r="C7" s="9"/>
      <c r="D7" s="9"/>
      <c r="E7" s="12"/>
      <c r="F7" s="12"/>
      <c r="G7" s="12"/>
      <c r="H7" s="12"/>
    </row>
    <row r="8" spans="2:10" ht="15" customHeight="1" x14ac:dyDescent="0.25">
      <c r="B8" s="91" t="s">
        <v>32</v>
      </c>
      <c r="C8" s="91" t="s">
        <v>475</v>
      </c>
      <c r="D8" s="32" t="s">
        <v>316</v>
      </c>
      <c r="E8" s="128">
        <v>9648.7335220975619</v>
      </c>
      <c r="F8" s="123">
        <v>8817</v>
      </c>
      <c r="G8" s="123">
        <v>14673</v>
      </c>
      <c r="H8" s="123">
        <v>32765</v>
      </c>
    </row>
    <row r="9" spans="2:10" ht="15" customHeight="1" x14ac:dyDescent="0.25">
      <c r="B9" s="91" t="s">
        <v>33</v>
      </c>
      <c r="C9" s="91" t="s">
        <v>475</v>
      </c>
      <c r="D9" s="32" t="s">
        <v>316</v>
      </c>
      <c r="E9" s="128">
        <v>52101.224013770967</v>
      </c>
      <c r="F9" s="123">
        <v>53231</v>
      </c>
      <c r="G9" s="123">
        <v>50064</v>
      </c>
      <c r="H9" s="123">
        <v>0</v>
      </c>
      <c r="J9" s="8"/>
    </row>
    <row r="10" spans="2:10" ht="15" customHeight="1" x14ac:dyDescent="0.25">
      <c r="B10" s="91" t="s">
        <v>448</v>
      </c>
      <c r="C10" s="91" t="s">
        <v>475</v>
      </c>
      <c r="D10" s="32" t="s">
        <v>316</v>
      </c>
      <c r="E10" s="128">
        <v>22158.070786072763</v>
      </c>
      <c r="F10" s="123">
        <v>20533</v>
      </c>
      <c r="G10" s="123">
        <v>13712</v>
      </c>
      <c r="H10" s="123">
        <v>71317</v>
      </c>
    </row>
    <row r="11" spans="2:10" ht="15" customHeight="1" x14ac:dyDescent="0.25">
      <c r="B11" s="125" t="s">
        <v>453</v>
      </c>
      <c r="C11" s="91" t="s">
        <v>475</v>
      </c>
      <c r="D11" s="32" t="s">
        <v>316</v>
      </c>
      <c r="E11" s="166">
        <f>+E10+E9+E8</f>
        <v>83908.028321941296</v>
      </c>
      <c r="F11" s="129">
        <f>+F8+F9+F10</f>
        <v>82581</v>
      </c>
      <c r="G11" s="129">
        <f>+G8+G9+G10</f>
        <v>78449</v>
      </c>
      <c r="H11" s="129">
        <f>+H8+H9+H10+1</f>
        <v>104083</v>
      </c>
      <c r="J11" s="14"/>
    </row>
    <row r="12" spans="2:10" x14ac:dyDescent="0.25">
      <c r="B12" s="9"/>
      <c r="C12" s="9"/>
      <c r="D12" s="9"/>
      <c r="E12" s="9"/>
      <c r="F12" s="12"/>
      <c r="G12" s="12"/>
      <c r="H12" s="12"/>
    </row>
    <row r="13" spans="2:10" ht="15.75" x14ac:dyDescent="0.25">
      <c r="B13" s="130" t="s">
        <v>476</v>
      </c>
      <c r="C13" s="91" t="s">
        <v>477</v>
      </c>
      <c r="D13" s="32" t="s">
        <v>316</v>
      </c>
      <c r="E13" s="131">
        <v>1.7303614318174458</v>
      </c>
      <c r="F13" s="132">
        <v>1.54</v>
      </c>
      <c r="G13" s="132">
        <v>1.08</v>
      </c>
      <c r="H13" s="132">
        <v>1.48</v>
      </c>
    </row>
    <row r="15" spans="2:10" ht="15.75" x14ac:dyDescent="0.25">
      <c r="B15" s="7" t="s">
        <v>29</v>
      </c>
      <c r="C15" s="7"/>
      <c r="D15" s="7"/>
    </row>
    <row r="16" spans="2:10" x14ac:dyDescent="0.25">
      <c r="B16" s="91" t="s">
        <v>473</v>
      </c>
      <c r="C16" s="91" t="s">
        <v>231</v>
      </c>
      <c r="D16" s="32" t="s">
        <v>316</v>
      </c>
      <c r="E16" s="133">
        <v>1</v>
      </c>
      <c r="F16" s="115">
        <v>1</v>
      </c>
      <c r="G16" s="115">
        <v>1</v>
      </c>
      <c r="H16" s="115">
        <v>0</v>
      </c>
    </row>
    <row r="17" spans="2:9" ht="15.75" x14ac:dyDescent="0.25">
      <c r="B17" s="7"/>
      <c r="C17" s="7"/>
      <c r="D17" s="7"/>
    </row>
    <row r="19" spans="2:9" x14ac:dyDescent="0.25">
      <c r="B19" s="346" t="s">
        <v>481</v>
      </c>
      <c r="C19" s="347"/>
      <c r="D19" s="347"/>
      <c r="E19" s="347"/>
      <c r="F19" s="347"/>
      <c r="G19" s="347"/>
      <c r="H19" s="348"/>
    </row>
    <row r="20" spans="2:9" x14ac:dyDescent="0.25">
      <c r="B20" s="349" t="s">
        <v>603</v>
      </c>
      <c r="C20" s="350"/>
      <c r="D20" s="350"/>
      <c r="E20" s="350"/>
      <c r="F20" s="350"/>
      <c r="G20" s="350"/>
      <c r="H20" s="351"/>
    </row>
    <row r="21" spans="2:9" x14ac:dyDescent="0.25">
      <c r="B21" s="332" t="s">
        <v>591</v>
      </c>
      <c r="C21" s="333"/>
      <c r="D21" s="333"/>
      <c r="E21" s="333"/>
      <c r="F21" s="333"/>
      <c r="G21" s="333"/>
      <c r="H21" s="334"/>
    </row>
    <row r="22" spans="2:9" x14ac:dyDescent="0.25">
      <c r="I22" s="9"/>
    </row>
  </sheetData>
  <mergeCells count="3">
    <mergeCell ref="B19:H19"/>
    <mergeCell ref="B20:H20"/>
    <mergeCell ref="B21:H21"/>
  </mergeCells>
  <hyperlinks>
    <hyperlink ref="B20" location="Definitions!A1" display=" Full details of the calculation methodology is provided in Definitions" xr:uid="{D24DAF24-5770-4350-A0E1-5608AE917EF8}"/>
    <hyperlink ref="B19" location="Assurance!A1" display="Reliability of the WHSmith totals for the selected sustainability performance data has been assured by Corporate Citizenship, as described in the Assurance statement." xr:uid="{4D27BD18-D959-4F16-8DE3-CF879D348737}"/>
    <hyperlink ref="B20:H20" location="'Planet definitions'!A1" display="Planet Definitions" xr:uid="{95267AD8-B83B-4BC7-BDCF-699A1B475852}"/>
  </hyperlinks>
  <printOptions horizontalCentered="1" verticalCentered="1"/>
  <pageMargins left="0.70866141732283472" right="0.70866141732283472" top="0.74803149606299213" bottom="0.74803149606299213" header="0.31496062992125984" footer="0.31496062992125984"/>
  <pageSetup paperSize="9" fitToHeight="0" orientation="landscape" r:id="rId1"/>
  <headerFooter>
    <oddFooter>&amp;L&amp;8Page &amp;P of &amp;N&amp;R&amp;8WHSmith Sustainability Addendum 2023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311C-3565-41C5-A748-EF8EAC71A166}">
  <sheetPr>
    <tabColor rgb="FFD7EAD9"/>
    <pageSetUpPr fitToPage="1"/>
  </sheetPr>
  <dimension ref="B1:I19"/>
  <sheetViews>
    <sheetView showGridLines="0" zoomScaleNormal="100" workbookViewId="0"/>
  </sheetViews>
  <sheetFormatPr defaultRowHeight="15" x14ac:dyDescent="0.25"/>
  <cols>
    <col min="1" max="1" width="2.7109375" customWidth="1"/>
    <col min="2" max="2" width="62.7109375" customWidth="1"/>
    <col min="3" max="3" width="12.7109375" style="35" customWidth="1"/>
    <col min="4" max="4" width="2.7109375" customWidth="1"/>
    <col min="5" max="8" width="8.7109375" customWidth="1"/>
    <col min="10" max="10" width="2.7109375" customWidth="1"/>
  </cols>
  <sheetData>
    <row r="1" spans="2:9" ht="18.75" x14ac:dyDescent="0.3">
      <c r="B1" s="2" t="s">
        <v>813</v>
      </c>
      <c r="C1" s="89"/>
      <c r="D1" s="2"/>
    </row>
    <row r="2" spans="2:9" x14ac:dyDescent="0.25">
      <c r="E2" s="102">
        <v>2023</v>
      </c>
      <c r="F2" s="34">
        <v>2022</v>
      </c>
      <c r="G2" s="34">
        <v>2021</v>
      </c>
      <c r="H2" s="34">
        <v>2020</v>
      </c>
    </row>
    <row r="3" spans="2:9" ht="16.5" thickBot="1" x14ac:dyDescent="0.3">
      <c r="B3" s="7" t="s">
        <v>585</v>
      </c>
      <c r="C3" s="90"/>
      <c r="D3" s="7"/>
    </row>
    <row r="4" spans="2:9" ht="30" customHeight="1" thickBot="1" x14ac:dyDescent="0.3">
      <c r="B4" s="29" t="s">
        <v>586</v>
      </c>
      <c r="C4" s="134" t="s">
        <v>231</v>
      </c>
      <c r="D4" s="134" t="s">
        <v>316</v>
      </c>
      <c r="E4" s="135">
        <v>1</v>
      </c>
      <c r="F4" s="136">
        <v>0.997</v>
      </c>
      <c r="G4" s="136">
        <v>0.99299999999999999</v>
      </c>
      <c r="H4" s="137">
        <v>0.99</v>
      </c>
      <c r="I4" s="120" t="s">
        <v>472</v>
      </c>
    </row>
    <row r="5" spans="2:9" ht="15.75" customHeight="1" x14ac:dyDescent="0.25"/>
    <row r="6" spans="2:9" ht="16.5" thickBot="1" x14ac:dyDescent="0.3">
      <c r="B6" s="7" t="s">
        <v>34</v>
      </c>
      <c r="C6" s="90"/>
      <c r="D6" s="7"/>
    </row>
    <row r="7" spans="2:9" ht="15.75" thickBot="1" x14ac:dyDescent="0.3">
      <c r="B7" s="138" t="s">
        <v>485</v>
      </c>
      <c r="C7" s="98" t="s">
        <v>482</v>
      </c>
      <c r="D7" s="138" t="s">
        <v>316</v>
      </c>
      <c r="E7" s="116">
        <v>3104.8394117647154</v>
      </c>
      <c r="F7" s="117">
        <v>3247</v>
      </c>
      <c r="G7" s="117">
        <v>3623</v>
      </c>
      <c r="H7" s="117">
        <v>3449</v>
      </c>
      <c r="I7" s="120" t="s">
        <v>472</v>
      </c>
    </row>
    <row r="8" spans="2:9" x14ac:dyDescent="0.25">
      <c r="B8" s="139" t="s">
        <v>35</v>
      </c>
      <c r="C8" s="134" t="s">
        <v>231</v>
      </c>
      <c r="D8" s="139" t="s">
        <v>316</v>
      </c>
      <c r="E8" s="116">
        <v>99</v>
      </c>
      <c r="F8" s="117">
        <v>99</v>
      </c>
      <c r="G8" s="117">
        <v>93</v>
      </c>
      <c r="H8" s="117">
        <v>88</v>
      </c>
    </row>
    <row r="9" spans="2:9" x14ac:dyDescent="0.25">
      <c r="B9" s="16"/>
      <c r="C9" s="88"/>
      <c r="D9" s="16"/>
      <c r="F9" s="13"/>
      <c r="G9" s="13"/>
      <c r="H9" s="13"/>
    </row>
    <row r="10" spans="2:9" ht="15.75" x14ac:dyDescent="0.25">
      <c r="B10" s="7" t="s">
        <v>8</v>
      </c>
      <c r="C10" s="90"/>
      <c r="D10" s="7"/>
    </row>
    <row r="11" spans="2:9" ht="17.25" x14ac:dyDescent="0.25">
      <c r="B11" s="29" t="s">
        <v>484</v>
      </c>
      <c r="C11" s="134" t="s">
        <v>483</v>
      </c>
      <c r="D11" s="29" t="s">
        <v>316</v>
      </c>
      <c r="E11" s="116">
        <v>151000</v>
      </c>
      <c r="F11" s="117">
        <v>176000</v>
      </c>
      <c r="G11" s="117">
        <v>201000</v>
      </c>
      <c r="H11" s="118"/>
    </row>
    <row r="13" spans="2:9" ht="15.75" x14ac:dyDescent="0.25">
      <c r="B13" s="7" t="s">
        <v>7</v>
      </c>
      <c r="C13" s="90"/>
      <c r="D13" s="7"/>
    </row>
    <row r="14" spans="2:9" x14ac:dyDescent="0.25">
      <c r="B14" s="140" t="s">
        <v>486</v>
      </c>
      <c r="C14" s="134" t="s">
        <v>482</v>
      </c>
      <c r="D14" s="141"/>
      <c r="E14" s="91">
        <v>5</v>
      </c>
      <c r="F14" s="91">
        <v>4</v>
      </c>
      <c r="G14" s="91">
        <v>5</v>
      </c>
      <c r="H14" s="91">
        <v>4</v>
      </c>
    </row>
    <row r="17" spans="2:8" x14ac:dyDescent="0.25">
      <c r="B17" s="346" t="s">
        <v>481</v>
      </c>
      <c r="C17" s="347"/>
      <c r="D17" s="347"/>
      <c r="E17" s="347"/>
      <c r="F17" s="347"/>
      <c r="G17" s="347"/>
      <c r="H17" s="348"/>
    </row>
    <row r="18" spans="2:8" x14ac:dyDescent="0.25">
      <c r="B18" s="349" t="s">
        <v>603</v>
      </c>
      <c r="C18" s="350"/>
      <c r="D18" s="350"/>
      <c r="E18" s="350"/>
      <c r="F18" s="350"/>
      <c r="G18" s="350"/>
      <c r="H18" s="351"/>
    </row>
    <row r="19" spans="2:8" x14ac:dyDescent="0.25">
      <c r="B19" s="332" t="s">
        <v>591</v>
      </c>
      <c r="C19" s="333"/>
      <c r="D19" s="333"/>
      <c r="E19" s="333"/>
      <c r="F19" s="333"/>
      <c r="G19" s="333"/>
      <c r="H19" s="334"/>
    </row>
  </sheetData>
  <mergeCells count="3">
    <mergeCell ref="B17:H17"/>
    <mergeCell ref="B18:H18"/>
    <mergeCell ref="B19:H19"/>
  </mergeCells>
  <hyperlinks>
    <hyperlink ref="B18" location="Definitions!A1" display=" Full details of the calculation methodology is provided in Definitions" xr:uid="{85286E31-C333-4D32-83D7-38C2B00286E2}"/>
    <hyperlink ref="B17" location="Assurance!A1" display="Reliability of the WHSmith totals for the selected sustainability performance data has been assured by Corporate Citizenship, as described in the Assurance statement." xr:uid="{61053F1A-7B03-4295-A1F1-BD6C94D2D9BF}"/>
    <hyperlink ref="B18:H18" location="'Planet definitions'!A1" display="Planet Definitions" xr:uid="{4E383E62-B091-4FC4-BC23-976AD3EAC32D}"/>
  </hyperlinks>
  <printOptions horizontalCentered="1" verticalCentered="1"/>
  <pageMargins left="0.70866141732283472" right="0.70866141732283472" top="0.74803149606299213" bottom="0.74803149606299213" header="0.31496062992125984" footer="0.31496062992125984"/>
  <pageSetup paperSize="9" fitToHeight="0" orientation="landscape" r:id="rId1"/>
  <headerFooter>
    <oddFooter>&amp;L&amp;8Page &amp;P of &amp;N&amp;R&amp;8WHSmith Sustainability Addendum 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4450-5728-464A-975B-A73656E30A85}">
  <sheetPr>
    <tabColor rgb="FFFFF9C7"/>
    <pageSetUpPr fitToPage="1"/>
  </sheetPr>
  <dimension ref="B2:F24"/>
  <sheetViews>
    <sheetView showGridLines="0" zoomScaleNormal="100" workbookViewId="0"/>
  </sheetViews>
  <sheetFormatPr defaultRowHeight="15" x14ac:dyDescent="0.25"/>
  <cols>
    <col min="1" max="1" width="2.7109375" customWidth="1"/>
    <col min="2" max="2" width="60.42578125" customWidth="1"/>
    <col min="3" max="3" width="22.7109375" customWidth="1"/>
    <col min="4" max="4" width="30.7109375" customWidth="1"/>
  </cols>
  <sheetData>
    <row r="2" spans="2:4" ht="18.75" x14ac:dyDescent="0.25">
      <c r="B2" s="352" t="s">
        <v>748</v>
      </c>
      <c r="C2" s="353"/>
      <c r="D2" s="354"/>
    </row>
    <row r="4" spans="2:4" x14ac:dyDescent="0.25">
      <c r="B4" s="83" t="s">
        <v>466</v>
      </c>
      <c r="C4" s="84" t="s">
        <v>745</v>
      </c>
      <c r="D4" s="85" t="s">
        <v>467</v>
      </c>
    </row>
    <row r="6" spans="2:4" x14ac:dyDescent="0.25">
      <c r="B6" s="265" t="s">
        <v>654</v>
      </c>
      <c r="C6" s="310" t="s">
        <v>732</v>
      </c>
      <c r="D6" s="157" t="s">
        <v>663</v>
      </c>
    </row>
    <row r="7" spans="2:4" x14ac:dyDescent="0.25">
      <c r="B7" s="234" t="s">
        <v>509</v>
      </c>
      <c r="C7" s="311"/>
      <c r="D7" s="104" t="s">
        <v>509</v>
      </c>
    </row>
    <row r="8" spans="2:4" x14ac:dyDescent="0.25">
      <c r="B8" s="234" t="s">
        <v>664</v>
      </c>
      <c r="C8" s="311"/>
      <c r="D8" s="104" t="s">
        <v>667</v>
      </c>
    </row>
    <row r="9" spans="2:4" x14ac:dyDescent="0.25">
      <c r="B9" s="234" t="s">
        <v>665</v>
      </c>
      <c r="C9" s="311"/>
      <c r="D9" s="104" t="s">
        <v>667</v>
      </c>
    </row>
    <row r="10" spans="2:4" x14ac:dyDescent="0.25">
      <c r="B10" s="234" t="s">
        <v>666</v>
      </c>
      <c r="C10" s="311"/>
      <c r="D10" s="104" t="s">
        <v>667</v>
      </c>
    </row>
    <row r="11" spans="2:4" x14ac:dyDescent="0.25">
      <c r="B11" s="234" t="s">
        <v>271</v>
      </c>
      <c r="C11" s="311"/>
      <c r="D11" s="104" t="s">
        <v>667</v>
      </c>
    </row>
    <row r="12" spans="2:4" x14ac:dyDescent="0.25">
      <c r="B12" s="234" t="s">
        <v>510</v>
      </c>
      <c r="C12" s="311"/>
      <c r="D12" s="104" t="s">
        <v>668</v>
      </c>
    </row>
    <row r="13" spans="2:4" x14ac:dyDescent="0.25">
      <c r="B13" s="234" t="s">
        <v>669</v>
      </c>
      <c r="C13" s="311"/>
      <c r="D13" s="104" t="s">
        <v>511</v>
      </c>
    </row>
    <row r="14" spans="2:4" x14ac:dyDescent="0.25">
      <c r="B14" s="234" t="s">
        <v>670</v>
      </c>
      <c r="C14" s="311"/>
      <c r="D14" s="104" t="s">
        <v>511</v>
      </c>
    </row>
    <row r="15" spans="2:4" x14ac:dyDescent="0.25">
      <c r="B15" s="266" t="s">
        <v>671</v>
      </c>
      <c r="C15" s="312"/>
      <c r="D15" s="105" t="s">
        <v>277</v>
      </c>
    </row>
    <row r="17" spans="2:6" x14ac:dyDescent="0.25">
      <c r="B17" s="265" t="s">
        <v>749</v>
      </c>
      <c r="C17" s="313" t="s">
        <v>746</v>
      </c>
      <c r="D17" s="283" t="s">
        <v>744</v>
      </c>
      <c r="E17" s="285"/>
      <c r="F17" s="285"/>
    </row>
    <row r="18" spans="2:6" x14ac:dyDescent="0.25">
      <c r="B18" s="234" t="s">
        <v>750</v>
      </c>
      <c r="C18" s="355"/>
      <c r="D18" s="284" t="s">
        <v>744</v>
      </c>
      <c r="E18" s="285"/>
      <c r="F18" s="285"/>
    </row>
    <row r="19" spans="2:6" x14ac:dyDescent="0.25">
      <c r="B19" s="234" t="s">
        <v>834</v>
      </c>
      <c r="C19" s="355"/>
      <c r="D19" s="284" t="s">
        <v>744</v>
      </c>
      <c r="E19" s="285"/>
      <c r="F19" s="285"/>
    </row>
    <row r="20" spans="2:6" x14ac:dyDescent="0.25">
      <c r="B20" s="234" t="s">
        <v>751</v>
      </c>
      <c r="C20" s="355"/>
      <c r="D20" s="284" t="s">
        <v>744</v>
      </c>
      <c r="E20" s="285"/>
      <c r="F20" s="285"/>
    </row>
    <row r="21" spans="2:6" x14ac:dyDescent="0.25">
      <c r="B21" s="234" t="s">
        <v>828</v>
      </c>
      <c r="C21" s="355"/>
      <c r="D21" s="284" t="s">
        <v>744</v>
      </c>
      <c r="E21" s="285"/>
      <c r="F21" s="285"/>
    </row>
    <row r="22" spans="2:6" x14ac:dyDescent="0.25">
      <c r="B22" s="234" t="s">
        <v>826</v>
      </c>
      <c r="C22" s="355"/>
      <c r="D22" s="284" t="s">
        <v>826</v>
      </c>
      <c r="E22" s="285"/>
      <c r="F22" s="285"/>
    </row>
    <row r="23" spans="2:6" x14ac:dyDescent="0.25">
      <c r="B23" s="234" t="s">
        <v>837</v>
      </c>
      <c r="C23" s="355"/>
      <c r="D23" s="284" t="s">
        <v>836</v>
      </c>
      <c r="E23" s="285"/>
      <c r="F23" s="285"/>
    </row>
    <row r="24" spans="2:6" x14ac:dyDescent="0.25">
      <c r="B24" s="266" t="s">
        <v>827</v>
      </c>
      <c r="C24" s="314"/>
      <c r="D24" s="286" t="s">
        <v>827</v>
      </c>
      <c r="E24" s="285"/>
      <c r="F24" s="285"/>
    </row>
  </sheetData>
  <mergeCells count="3">
    <mergeCell ref="B2:D2"/>
    <mergeCell ref="C6:C15"/>
    <mergeCell ref="C17:C24"/>
  </mergeCells>
  <hyperlinks>
    <hyperlink ref="D7" location="'People targets'!A1" display="People targets" xr:uid="{8E957851-4EB6-4680-9939-EBA1A19B51F5}"/>
    <hyperlink ref="D12" location="'Colleague turnover'!A1" display="Colleague turnover" xr:uid="{2DF38201-BD03-48AD-AFF0-49ED0756DFFF}"/>
    <hyperlink ref="D15" location="'Safety and wellbeing'!A1" display="Safety and wellbeing" xr:uid="{B20440AD-44CF-4EF6-9B1A-785A125442F2}"/>
    <hyperlink ref="D13" location="Sourcing!A1" display="Sourcing" xr:uid="{5972E9F1-2F30-4C40-833E-5EF2F6195751}"/>
    <hyperlink ref="D6" location="'People definitions'!A1" display="People definitions" xr:uid="{499FE09A-1CDA-420E-8551-032A1525757C}"/>
    <hyperlink ref="D8" location="'People data'!A1" display="People data" xr:uid="{4203E1C6-F13A-4570-BF2E-DE721C3B6B72}"/>
    <hyperlink ref="D14" location="Sourcing!A1" display="Sourcing" xr:uid="{5586F9F9-CFCB-401D-95C5-2071D4BF72DF}"/>
    <hyperlink ref="D9:D11" location="'People data'!A1" display="People data" xr:uid="{DDB70AB2-0366-4442-89D8-F883AA1BACFC}"/>
    <hyperlink ref="D17" r:id="rId1" xr:uid="{C139C8E1-9D22-43F4-8BAF-C313C5A5B7D7}"/>
    <hyperlink ref="D20" r:id="rId2" xr:uid="{040E4EEA-5AE6-4AEA-8355-1D4A7EC25188}"/>
    <hyperlink ref="D18" r:id="rId3" xr:uid="{93643ABD-2EAD-4122-8E24-7D24F2CC27F4}"/>
    <hyperlink ref="D22" r:id="rId4" display="Modern Slavery statements" xr:uid="{24A904E2-3E5B-4864-BF15-4404946D44A8}"/>
    <hyperlink ref="D24" r:id="rId5" xr:uid="{9A54985F-019F-4D1D-B4D1-E51D332E3B3A}"/>
    <hyperlink ref="D21" r:id="rId6" xr:uid="{7BC454FD-F150-4CF0-A771-726AFD186572}"/>
    <hyperlink ref="D19" r:id="rId7" xr:uid="{A82B0B5B-1FAE-4BC9-9197-E42D1ACA730D}"/>
    <hyperlink ref="D23" r:id="rId8" xr:uid="{3CBC95B8-9BC1-40B2-8145-072AC4ABEC33}"/>
  </hyperlinks>
  <printOptions horizontalCentered="1" verticalCentered="1"/>
  <pageMargins left="0.70866141732283472" right="0.70866141732283472" top="0.74803149606299213" bottom="0.74803149606299213" header="0.31496062992125984" footer="0.31496062992125984"/>
  <pageSetup paperSize="9" fitToHeight="0" orientation="landscape" r:id="rId9"/>
  <headerFooter>
    <oddFooter>&amp;L&amp;8Page &amp;P of &amp;N&amp;R&amp;8WHSmith Sustainability Addendum 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08AD-C2A2-4749-A1FD-5CEEB3224EDF}">
  <sheetPr>
    <tabColor rgb="FFFFF9C7"/>
    <pageSetUpPr fitToPage="1"/>
  </sheetPr>
  <dimension ref="B1:C20"/>
  <sheetViews>
    <sheetView showGridLines="0" zoomScaleNormal="100" workbookViewId="0"/>
  </sheetViews>
  <sheetFormatPr defaultRowHeight="15" x14ac:dyDescent="0.25"/>
  <cols>
    <col min="1" max="1" width="2.7109375" customWidth="1"/>
    <col min="2" max="2" width="19.85546875" customWidth="1"/>
    <col min="3" max="3" width="134.140625" customWidth="1"/>
  </cols>
  <sheetData>
    <row r="1" spans="2:3" ht="18.75" x14ac:dyDescent="0.3">
      <c r="B1" s="2" t="s">
        <v>773</v>
      </c>
    </row>
    <row r="2" spans="2:3" ht="12" customHeight="1" x14ac:dyDescent="0.3">
      <c r="B2" s="2"/>
    </row>
    <row r="3" spans="2:3" ht="23.1" customHeight="1" x14ac:dyDescent="0.25">
      <c r="B3" s="57" t="s">
        <v>680</v>
      </c>
      <c r="C3" s="60" t="s">
        <v>681</v>
      </c>
    </row>
    <row r="4" spans="2:3" x14ac:dyDescent="0.25">
      <c r="B4" s="60" t="s">
        <v>324</v>
      </c>
      <c r="C4" s="63" t="s">
        <v>325</v>
      </c>
    </row>
    <row r="5" spans="2:3" ht="45" x14ac:dyDescent="0.25">
      <c r="B5" s="60" t="s">
        <v>665</v>
      </c>
      <c r="C5" s="63" t="s">
        <v>704</v>
      </c>
    </row>
    <row r="6" spans="2:3" ht="30" x14ac:dyDescent="0.25">
      <c r="B6" s="57" t="s">
        <v>297</v>
      </c>
      <c r="C6" s="60" t="s">
        <v>298</v>
      </c>
    </row>
    <row r="7" spans="2:3" ht="30" x14ac:dyDescent="0.25">
      <c r="B7" s="56" t="s">
        <v>300</v>
      </c>
      <c r="C7" s="55" t="s">
        <v>299</v>
      </c>
    </row>
    <row r="8" spans="2:3" ht="30" x14ac:dyDescent="0.25">
      <c r="B8" s="56" t="s">
        <v>40</v>
      </c>
      <c r="C8" s="55" t="s">
        <v>301</v>
      </c>
    </row>
    <row r="9" spans="2:3" x14ac:dyDescent="0.25">
      <c r="B9" s="58" t="s">
        <v>311</v>
      </c>
      <c r="C9" s="59" t="s">
        <v>705</v>
      </c>
    </row>
    <row r="10" spans="2:3" x14ac:dyDescent="0.25">
      <c r="B10" s="60" t="s">
        <v>326</v>
      </c>
      <c r="C10" s="63" t="s">
        <v>327</v>
      </c>
    </row>
    <row r="11" spans="2:3" x14ac:dyDescent="0.25">
      <c r="B11" t="s">
        <v>682</v>
      </c>
      <c r="C11" s="59" t="s">
        <v>698</v>
      </c>
    </row>
    <row r="12" spans="2:3" x14ac:dyDescent="0.25">
      <c r="B12" s="188" t="s">
        <v>683</v>
      </c>
      <c r="C12" s="59" t="s">
        <v>703</v>
      </c>
    </row>
    <row r="13" spans="2:3" ht="107.45" customHeight="1" x14ac:dyDescent="0.25">
      <c r="B13" s="59" t="s">
        <v>684</v>
      </c>
      <c r="C13" s="59" t="s">
        <v>706</v>
      </c>
    </row>
    <row r="14" spans="2:3" ht="30" x14ac:dyDescent="0.25">
      <c r="B14" s="58" t="s">
        <v>685</v>
      </c>
      <c r="C14" s="59" t="s">
        <v>302</v>
      </c>
    </row>
    <row r="15" spans="2:3" ht="45" x14ac:dyDescent="0.25">
      <c r="B15" s="58" t="s">
        <v>303</v>
      </c>
      <c r="C15" s="59" t="s">
        <v>686</v>
      </c>
    </row>
    <row r="16" spans="2:3" ht="60" x14ac:dyDescent="0.25">
      <c r="B16" s="59" t="s">
        <v>60</v>
      </c>
      <c r="C16" s="59" t="s">
        <v>304</v>
      </c>
    </row>
    <row r="18" spans="2:2" x14ac:dyDescent="0.25">
      <c r="B18" s="3"/>
    </row>
    <row r="19" spans="2:2" x14ac:dyDescent="0.25">
      <c r="B19" s="3"/>
    </row>
    <row r="20" spans="2:2" x14ac:dyDescent="0.25">
      <c r="B20" s="3"/>
    </row>
  </sheetData>
  <printOptions horizontalCentered="1" verticalCentered="1"/>
  <pageMargins left="0.70866141732283472" right="0.70866141732283472" top="0.74803149606299213" bottom="0.74803149606299213" header="0.31496062992125984" footer="0.31496062992125984"/>
  <pageSetup paperSize="9" scale="83" fitToHeight="0" orientation="landscape" r:id="rId1"/>
  <headerFooter>
    <oddFooter>&amp;L&amp;8Page &amp;P of &amp;N&amp;R&amp;8WHSmith Sustainability Addendum 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57CFA-18D2-48A7-A320-B0834D8C60F6}">
  <sheetPr>
    <tabColor rgb="FFFFF9C7"/>
    <pageSetUpPr fitToPage="1"/>
  </sheetPr>
  <dimension ref="B1:E18"/>
  <sheetViews>
    <sheetView showGridLines="0" zoomScaleNormal="100" workbookViewId="0">
      <pane ySplit="2" topLeftCell="A3" activePane="bottomLeft" state="frozen"/>
      <selection pane="bottomLeft"/>
    </sheetView>
  </sheetViews>
  <sheetFormatPr defaultRowHeight="15" x14ac:dyDescent="0.25"/>
  <cols>
    <col min="1" max="1" width="2.7109375" customWidth="1"/>
    <col min="2" max="2" width="14.7109375" style="70" customWidth="1"/>
    <col min="3" max="3" width="28.7109375" style="64" customWidth="1"/>
    <col min="4" max="4" width="46.7109375" style="64" customWidth="1"/>
    <col min="5" max="5" width="57.7109375" style="64" customWidth="1"/>
  </cols>
  <sheetData>
    <row r="1" spans="2:5" ht="18.75" x14ac:dyDescent="0.3">
      <c r="B1" s="2" t="s">
        <v>774</v>
      </c>
      <c r="C1"/>
      <c r="D1"/>
      <c r="E1"/>
    </row>
    <row r="2" spans="2:5" ht="12" customHeight="1" x14ac:dyDescent="0.3">
      <c r="B2" s="2"/>
      <c r="C2"/>
      <c r="D2"/>
      <c r="E2"/>
    </row>
    <row r="3" spans="2:5" ht="27" customHeight="1" x14ac:dyDescent="0.25">
      <c r="B3" s="356" t="s">
        <v>408</v>
      </c>
      <c r="C3" s="356"/>
      <c r="D3" s="356"/>
      <c r="E3" s="356"/>
    </row>
    <row r="4" spans="2:5" ht="27" customHeight="1" x14ac:dyDescent="0.25">
      <c r="B4" s="144"/>
      <c r="C4" s="154" t="s">
        <v>366</v>
      </c>
      <c r="D4" s="154" t="s">
        <v>367</v>
      </c>
      <c r="E4" s="154" t="s">
        <v>368</v>
      </c>
    </row>
    <row r="5" spans="2:5" ht="45" x14ac:dyDescent="0.25">
      <c r="B5" s="110" t="s">
        <v>382</v>
      </c>
      <c r="C5" s="103" t="s">
        <v>383</v>
      </c>
      <c r="D5" s="103" t="s">
        <v>384</v>
      </c>
      <c r="E5" s="103" t="s">
        <v>385</v>
      </c>
    </row>
    <row r="6" spans="2:5" ht="30" x14ac:dyDescent="0.25">
      <c r="B6" s="110"/>
      <c r="C6" s="103"/>
      <c r="D6" s="103" t="s">
        <v>386</v>
      </c>
      <c r="E6" s="103" t="s">
        <v>387</v>
      </c>
    </row>
    <row r="7" spans="2:5" ht="30" x14ac:dyDescent="0.25">
      <c r="B7" s="110"/>
      <c r="C7" s="103"/>
      <c r="D7" s="103" t="s">
        <v>388</v>
      </c>
      <c r="E7" s="103" t="s">
        <v>389</v>
      </c>
    </row>
    <row r="8" spans="2:5" ht="105" x14ac:dyDescent="0.25">
      <c r="B8" s="110" t="s">
        <v>271</v>
      </c>
      <c r="C8" s="103" t="s">
        <v>390</v>
      </c>
      <c r="D8" s="103" t="s">
        <v>391</v>
      </c>
      <c r="E8" s="103" t="s">
        <v>593</v>
      </c>
    </row>
    <row r="9" spans="2:5" ht="45" x14ac:dyDescent="0.25">
      <c r="B9" s="110" t="s">
        <v>392</v>
      </c>
      <c r="C9" s="103" t="s">
        <v>393</v>
      </c>
      <c r="D9" s="103" t="s">
        <v>394</v>
      </c>
      <c r="E9" s="103" t="s">
        <v>397</v>
      </c>
    </row>
    <row r="10" spans="2:5" ht="45" customHeight="1" x14ac:dyDescent="0.25">
      <c r="B10" s="110"/>
      <c r="C10" s="103"/>
      <c r="D10" s="103" t="s">
        <v>395</v>
      </c>
      <c r="E10" s="103" t="s">
        <v>396</v>
      </c>
    </row>
    <row r="11" spans="2:5" ht="32.25" customHeight="1" x14ac:dyDescent="0.25">
      <c r="B11" s="110"/>
      <c r="C11" s="103"/>
      <c r="D11" s="103" t="s">
        <v>398</v>
      </c>
      <c r="E11" s="103" t="s">
        <v>399</v>
      </c>
    </row>
    <row r="12" spans="2:5" ht="15" customHeight="1" x14ac:dyDescent="0.25">
      <c r="B12"/>
      <c r="C12"/>
      <c r="D12"/>
      <c r="E12"/>
    </row>
    <row r="13" spans="2:5" ht="15" customHeight="1" x14ac:dyDescent="0.25">
      <c r="B13" s="326" t="s">
        <v>481</v>
      </c>
      <c r="C13" s="327"/>
      <c r="D13" s="327"/>
      <c r="E13" s="328"/>
    </row>
    <row r="14" spans="2:5" ht="15" customHeight="1" x14ac:dyDescent="0.25">
      <c r="B14" s="329" t="s">
        <v>775</v>
      </c>
      <c r="C14" s="330"/>
      <c r="D14" s="330"/>
      <c r="E14" s="331"/>
    </row>
    <row r="15" spans="2:5" ht="15" customHeight="1" x14ac:dyDescent="0.25">
      <c r="B15" s="332" t="s">
        <v>777</v>
      </c>
      <c r="C15" s="333"/>
      <c r="D15" s="333"/>
      <c r="E15" s="334"/>
    </row>
    <row r="16" spans="2:5" ht="15" customHeight="1" x14ac:dyDescent="0.25">
      <c r="B16"/>
      <c r="C16"/>
      <c r="D16"/>
      <c r="E16"/>
    </row>
    <row r="17" spans="2:5" ht="15" customHeight="1" x14ac:dyDescent="0.3">
      <c r="B17" s="2" t="s">
        <v>776</v>
      </c>
      <c r="C17"/>
      <c r="D17"/>
      <c r="E17"/>
    </row>
    <row r="18" spans="2:5" ht="15" customHeight="1" x14ac:dyDescent="0.25">
      <c r="B18"/>
      <c r="C18"/>
      <c r="D18"/>
      <c r="E18"/>
    </row>
  </sheetData>
  <mergeCells count="4">
    <mergeCell ref="B3:E3"/>
    <mergeCell ref="B13:E13"/>
    <mergeCell ref="B14:E14"/>
    <mergeCell ref="B15:E15"/>
  </mergeCells>
  <hyperlinks>
    <hyperlink ref="B14" location="Definitions!A1" display=" Full details of the calculation methodology is provided in Definitions" xr:uid="{93517551-8FCF-4506-97B3-D0A1D845D5DD}"/>
    <hyperlink ref="B13" location="Assurance!A1" display="Reliability of the WHSmith totals for the selected sustainability performance data has been assured by Corporate Citizenship, as described in the Assurance statement." xr:uid="{124766A3-3497-4A72-BB76-E9091045781D}"/>
    <hyperlink ref="B14:E14" location="'People definitions'!A1" display="Full details of the calculation methodology are provided in People Definitions" xr:uid="{6DDBEDFF-BD14-41B9-8F5F-EF1977E7FEFA}"/>
  </hyperlinks>
  <printOptions horizontalCentered="1" verticalCentered="1"/>
  <pageMargins left="0.70866141732283472" right="0.70866141732283472" top="0.74803149606299213" bottom="0.74803149606299213" header="0.31496062992125984" footer="0.31496062992125984"/>
  <pageSetup paperSize="9" scale="86" fitToHeight="0" orientation="landscape" r:id="rId1"/>
  <headerFooter>
    <oddFooter>&amp;L&amp;8Page &amp;P of &amp;N&amp;R&amp;8WHSmith Sustainability Addendum 2023</oddFooter>
  </headerFooter>
  <rowBreaks count="1" manualBreakCount="1">
    <brk id="16"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A187-B577-4B5E-9101-8E148CC12D2B}">
  <sheetPr>
    <tabColor rgb="FFFFF9C7"/>
    <pageSetUpPr fitToPage="1"/>
  </sheetPr>
  <dimension ref="B1:R49"/>
  <sheetViews>
    <sheetView showGridLines="0" zoomScaleNormal="100" workbookViewId="0"/>
  </sheetViews>
  <sheetFormatPr defaultRowHeight="15" x14ac:dyDescent="0.25"/>
  <cols>
    <col min="1" max="1" width="2.7109375" customWidth="1"/>
    <col min="2" max="2" width="20.7109375" customWidth="1"/>
    <col min="3" max="3" width="9.7109375" customWidth="1"/>
    <col min="4" max="4" width="2.7109375" customWidth="1"/>
    <col min="5" max="10" width="6.7109375" customWidth="1"/>
    <col min="11" max="11" width="9.7109375" customWidth="1"/>
    <col min="12" max="12" width="2.7109375" customWidth="1"/>
    <col min="13" max="13" width="20.7109375" customWidth="1"/>
    <col min="14" max="14" width="2.7109375" customWidth="1"/>
    <col min="15" max="17" width="12.7109375" customWidth="1"/>
    <col min="18" max="18" width="9.7109375" customWidth="1"/>
  </cols>
  <sheetData>
    <row r="1" spans="2:18" ht="18.75" x14ac:dyDescent="0.3">
      <c r="B1" s="2" t="s">
        <v>807</v>
      </c>
      <c r="C1" s="2"/>
      <c r="D1" s="2"/>
      <c r="E1" s="2"/>
    </row>
    <row r="2" spans="2:18" ht="12" customHeight="1" x14ac:dyDescent="0.3">
      <c r="B2" s="2"/>
      <c r="C2" s="2"/>
      <c r="D2" s="2"/>
      <c r="E2" s="2"/>
    </row>
    <row r="3" spans="2:18" x14ac:dyDescent="0.25">
      <c r="E3" s="378">
        <v>2023</v>
      </c>
      <c r="F3" s="378"/>
      <c r="G3" s="345">
        <v>2022</v>
      </c>
      <c r="H3" s="345"/>
      <c r="I3" s="345">
        <v>2021</v>
      </c>
      <c r="J3" s="345"/>
      <c r="N3" s="162"/>
    </row>
    <row r="4" spans="2:18" ht="15.75" customHeight="1" thickBot="1" x14ac:dyDescent="0.3">
      <c r="B4" s="375" t="s">
        <v>488</v>
      </c>
      <c r="C4" s="376"/>
      <c r="D4" s="377"/>
      <c r="E4" s="379">
        <v>14935</v>
      </c>
      <c r="F4" s="379"/>
      <c r="G4" s="369">
        <v>14018</v>
      </c>
      <c r="H4" s="369"/>
      <c r="I4" s="369">
        <v>11740</v>
      </c>
      <c r="J4" s="369"/>
    </row>
    <row r="5" spans="2:18" ht="15.75" thickBot="1" x14ac:dyDescent="0.3">
      <c r="B5" s="375" t="s">
        <v>489</v>
      </c>
      <c r="C5" s="376"/>
      <c r="D5" s="377"/>
      <c r="E5" s="379">
        <v>68</v>
      </c>
      <c r="F5" s="379"/>
      <c r="G5" s="369">
        <v>55</v>
      </c>
      <c r="H5" s="369"/>
      <c r="I5" s="370" t="s">
        <v>594</v>
      </c>
      <c r="J5" s="370"/>
      <c r="K5" s="119" t="s">
        <v>472</v>
      </c>
    </row>
    <row r="6" spans="2:18" x14ac:dyDescent="0.25">
      <c r="B6" s="373" t="s">
        <v>490</v>
      </c>
      <c r="C6" s="373"/>
      <c r="D6" s="373"/>
      <c r="E6" s="374">
        <v>4.4000000000000004</v>
      </c>
      <c r="F6" s="374"/>
      <c r="G6" s="371">
        <v>3.8</v>
      </c>
      <c r="H6" s="371"/>
      <c r="I6" s="372" t="s">
        <v>594</v>
      </c>
      <c r="J6" s="372"/>
    </row>
    <row r="7" spans="2:18" ht="15" customHeight="1" x14ac:dyDescent="0.3">
      <c r="B7" s="2"/>
      <c r="C7" s="2"/>
      <c r="D7" s="2"/>
      <c r="E7" s="2"/>
    </row>
    <row r="8" spans="2:18" ht="15" customHeight="1" thickBot="1" x14ac:dyDescent="0.3">
      <c r="B8" s="7" t="s">
        <v>37</v>
      </c>
      <c r="C8" s="7"/>
      <c r="D8" s="7"/>
      <c r="E8" s="382">
        <v>2023</v>
      </c>
      <c r="F8" s="383"/>
      <c r="G8" s="384">
        <v>2022</v>
      </c>
      <c r="H8" s="385"/>
      <c r="I8" s="384">
        <v>2021</v>
      </c>
      <c r="J8" s="385"/>
      <c r="M8" s="7" t="s">
        <v>595</v>
      </c>
      <c r="N8" s="7"/>
      <c r="O8" s="167">
        <v>2023</v>
      </c>
      <c r="P8" s="168">
        <v>2022</v>
      </c>
      <c r="Q8" s="34">
        <v>2021</v>
      </c>
    </row>
    <row r="9" spans="2:18" ht="15" customHeight="1" thickBot="1" x14ac:dyDescent="0.3">
      <c r="B9" s="381" t="s">
        <v>42</v>
      </c>
      <c r="C9" s="91" t="s">
        <v>38</v>
      </c>
      <c r="D9" s="91" t="s">
        <v>316</v>
      </c>
      <c r="E9" s="92">
        <v>3</v>
      </c>
      <c r="F9" s="93">
        <v>0.37</v>
      </c>
      <c r="G9" s="91">
        <v>5</v>
      </c>
      <c r="H9" s="94">
        <v>0.63</v>
      </c>
      <c r="I9" s="95">
        <v>5</v>
      </c>
      <c r="J9" s="185">
        <v>0.63</v>
      </c>
      <c r="M9" s="32" t="s">
        <v>42</v>
      </c>
      <c r="N9" s="91" t="s">
        <v>316</v>
      </c>
      <c r="O9" s="92" t="s">
        <v>596</v>
      </c>
      <c r="P9" s="97" t="s">
        <v>596</v>
      </c>
      <c r="Q9" s="194" t="s">
        <v>601</v>
      </c>
      <c r="R9" s="119" t="s">
        <v>472</v>
      </c>
    </row>
    <row r="10" spans="2:18" ht="15" customHeight="1" thickBot="1" x14ac:dyDescent="0.3">
      <c r="B10" s="313"/>
      <c r="C10" s="176" t="s">
        <v>39</v>
      </c>
      <c r="D10" s="176" t="s">
        <v>316</v>
      </c>
      <c r="E10" s="177">
        <v>5</v>
      </c>
      <c r="F10" s="178">
        <v>0.63</v>
      </c>
      <c r="G10" s="176">
        <v>3</v>
      </c>
      <c r="H10" s="179">
        <v>0.37</v>
      </c>
      <c r="I10" s="180">
        <v>3</v>
      </c>
      <c r="J10" s="181">
        <v>0.37</v>
      </c>
      <c r="K10" s="119" t="s">
        <v>472</v>
      </c>
      <c r="M10" s="15"/>
      <c r="Q10" s="163"/>
    </row>
    <row r="11" spans="2:18" ht="6" customHeight="1" x14ac:dyDescent="0.25">
      <c r="B11" s="187"/>
      <c r="C11" s="188"/>
      <c r="D11" s="188"/>
      <c r="E11" s="188"/>
      <c r="F11" s="188"/>
      <c r="G11" s="188"/>
      <c r="H11" s="189"/>
      <c r="I11" s="190"/>
      <c r="J11" s="191"/>
      <c r="M11" s="195"/>
      <c r="N11" s="66"/>
      <c r="O11" s="66"/>
      <c r="P11" s="66"/>
      <c r="Q11" s="193"/>
    </row>
    <row r="12" spans="2:18" ht="15" customHeight="1" x14ac:dyDescent="0.25">
      <c r="B12" s="314" t="s">
        <v>313</v>
      </c>
      <c r="C12" s="182" t="s">
        <v>38</v>
      </c>
      <c r="D12" s="182" t="s">
        <v>316</v>
      </c>
      <c r="E12" s="183">
        <v>9</v>
      </c>
      <c r="F12" s="184">
        <v>0.82</v>
      </c>
      <c r="G12" s="182">
        <v>7</v>
      </c>
      <c r="H12" s="185">
        <v>0.7</v>
      </c>
      <c r="I12" s="186">
        <v>7</v>
      </c>
      <c r="J12" s="185">
        <v>0.78</v>
      </c>
      <c r="M12" s="196" t="s">
        <v>313</v>
      </c>
      <c r="N12" s="182" t="s">
        <v>316</v>
      </c>
      <c r="O12" s="183" t="s">
        <v>599</v>
      </c>
      <c r="P12" s="197" t="s">
        <v>600</v>
      </c>
      <c r="Q12" s="186" t="s">
        <v>597</v>
      </c>
    </row>
    <row r="13" spans="2:18" ht="15" customHeight="1" x14ac:dyDescent="0.25">
      <c r="B13" s="381"/>
      <c r="C13" s="91" t="s">
        <v>39</v>
      </c>
      <c r="D13" s="91" t="s">
        <v>316</v>
      </c>
      <c r="E13" s="92">
        <v>2</v>
      </c>
      <c r="F13" s="96">
        <v>0.18</v>
      </c>
      <c r="G13" s="91">
        <v>3</v>
      </c>
      <c r="H13" s="94">
        <v>0.3</v>
      </c>
      <c r="I13" s="95">
        <v>2</v>
      </c>
      <c r="J13" s="94">
        <v>0.22</v>
      </c>
      <c r="M13" s="15"/>
      <c r="Q13" s="163"/>
    </row>
    <row r="14" spans="2:18" ht="6" customHeight="1" thickBot="1" x14ac:dyDescent="0.3">
      <c r="B14" s="187"/>
      <c r="C14" s="188"/>
      <c r="D14" s="188"/>
      <c r="E14" s="188"/>
      <c r="F14" s="188"/>
      <c r="G14" s="188"/>
      <c r="H14" s="189"/>
      <c r="I14" s="190"/>
      <c r="J14" s="191"/>
      <c r="M14" s="195"/>
      <c r="N14" s="66"/>
      <c r="O14" s="66"/>
      <c r="P14" s="66"/>
      <c r="Q14" s="193"/>
    </row>
    <row r="15" spans="2:18" ht="18" thickBot="1" x14ac:dyDescent="0.3">
      <c r="B15" s="313" t="s">
        <v>314</v>
      </c>
      <c r="C15" s="91" t="s">
        <v>38</v>
      </c>
      <c r="D15" s="91" t="s">
        <v>316</v>
      </c>
      <c r="E15" s="92">
        <v>49</v>
      </c>
      <c r="F15" s="96">
        <v>0.6</v>
      </c>
      <c r="G15" s="97" t="s">
        <v>257</v>
      </c>
      <c r="H15" s="94">
        <v>0.65</v>
      </c>
      <c r="I15" s="95">
        <v>46</v>
      </c>
      <c r="J15" s="94">
        <v>0.68</v>
      </c>
      <c r="M15" s="196" t="s">
        <v>314</v>
      </c>
      <c r="N15" s="91" t="s">
        <v>316</v>
      </c>
      <c r="O15" s="92" t="s">
        <v>598</v>
      </c>
      <c r="P15" s="281" t="s">
        <v>594</v>
      </c>
      <c r="Q15" s="282" t="s">
        <v>594</v>
      </c>
      <c r="R15" s="119" t="s">
        <v>472</v>
      </c>
    </row>
    <row r="16" spans="2:18" ht="18" thickBot="1" x14ac:dyDescent="0.3">
      <c r="B16" s="314"/>
      <c r="C16" s="91" t="s">
        <v>39</v>
      </c>
      <c r="D16" s="91" t="s">
        <v>316</v>
      </c>
      <c r="E16" s="92">
        <v>32</v>
      </c>
      <c r="F16" s="93">
        <v>0.4</v>
      </c>
      <c r="G16" s="97" t="s">
        <v>258</v>
      </c>
      <c r="H16" s="94">
        <v>0.35</v>
      </c>
      <c r="I16" s="95">
        <v>22</v>
      </c>
      <c r="J16" s="94">
        <v>0.32</v>
      </c>
      <c r="K16" s="119" t="s">
        <v>472</v>
      </c>
      <c r="M16" s="15"/>
      <c r="Q16" s="163"/>
    </row>
    <row r="17" spans="2:17" ht="6" customHeight="1" x14ac:dyDescent="0.25">
      <c r="B17" s="187"/>
      <c r="C17" s="188"/>
      <c r="D17" s="188"/>
      <c r="E17" s="188"/>
      <c r="F17" s="188"/>
      <c r="G17" s="188"/>
      <c r="H17" s="189"/>
      <c r="I17" s="190"/>
      <c r="J17" s="191"/>
    </row>
    <row r="18" spans="2:17" x14ac:dyDescent="0.25">
      <c r="B18" s="381" t="s">
        <v>315</v>
      </c>
      <c r="C18" s="91" t="s">
        <v>38</v>
      </c>
      <c r="D18" s="91" t="s">
        <v>316</v>
      </c>
      <c r="E18" s="92">
        <v>349</v>
      </c>
      <c r="F18" s="93">
        <v>0.49</v>
      </c>
      <c r="G18" s="91">
        <v>349</v>
      </c>
      <c r="H18" s="94">
        <v>0.48</v>
      </c>
      <c r="I18" s="95">
        <v>315</v>
      </c>
      <c r="J18" s="94">
        <v>0.48</v>
      </c>
    </row>
    <row r="19" spans="2:17" x14ac:dyDescent="0.25">
      <c r="B19" s="381"/>
      <c r="C19" s="91" t="s">
        <v>39</v>
      </c>
      <c r="D19" s="91" t="s">
        <v>316</v>
      </c>
      <c r="E19" s="92">
        <v>369</v>
      </c>
      <c r="F19" s="93">
        <v>0.51</v>
      </c>
      <c r="G19" s="91">
        <v>371</v>
      </c>
      <c r="H19" s="94">
        <v>0.52</v>
      </c>
      <c r="I19" s="95">
        <v>345</v>
      </c>
      <c r="J19" s="94">
        <v>0.52</v>
      </c>
    </row>
    <row r="20" spans="2:17" ht="6" customHeight="1" x14ac:dyDescent="0.25">
      <c r="B20" s="187"/>
      <c r="C20" s="188"/>
      <c r="D20" s="188"/>
      <c r="E20" s="188"/>
      <c r="F20" s="188"/>
      <c r="G20" s="188"/>
      <c r="H20" s="189"/>
      <c r="I20" s="190"/>
      <c r="J20" s="191"/>
    </row>
    <row r="21" spans="2:17" ht="15" customHeight="1" x14ac:dyDescent="0.25">
      <c r="B21" s="381" t="s">
        <v>41</v>
      </c>
      <c r="C21" s="91" t="s">
        <v>38</v>
      </c>
      <c r="D21" s="91" t="s">
        <v>316</v>
      </c>
      <c r="E21" s="92">
        <v>5710</v>
      </c>
      <c r="F21" s="93">
        <v>0.38</v>
      </c>
      <c r="G21" s="91">
        <v>5142</v>
      </c>
      <c r="H21" s="94">
        <v>0.37</v>
      </c>
      <c r="I21" s="95">
        <v>4052</v>
      </c>
      <c r="J21" s="94">
        <v>0.35</v>
      </c>
    </row>
    <row r="22" spans="2:17" x14ac:dyDescent="0.25">
      <c r="B22" s="381"/>
      <c r="C22" s="91" t="s">
        <v>39</v>
      </c>
      <c r="D22" s="91" t="s">
        <v>316</v>
      </c>
      <c r="E22" s="92">
        <v>9225</v>
      </c>
      <c r="F22" s="93">
        <v>0.62</v>
      </c>
      <c r="G22" s="91">
        <v>8876</v>
      </c>
      <c r="H22" s="94">
        <v>0.63</v>
      </c>
      <c r="I22" s="95">
        <v>7688</v>
      </c>
      <c r="J22" s="94">
        <v>0.65</v>
      </c>
    </row>
    <row r="24" spans="2:17" ht="18" x14ac:dyDescent="0.25">
      <c r="B24" s="7" t="s">
        <v>49</v>
      </c>
      <c r="F24" s="102">
        <v>2023</v>
      </c>
      <c r="H24" s="34">
        <v>2022</v>
      </c>
      <c r="J24" s="34">
        <v>2021</v>
      </c>
      <c r="M24" s="7" t="s">
        <v>312</v>
      </c>
      <c r="O24" s="167">
        <v>2023</v>
      </c>
      <c r="P24" s="168">
        <v>2022</v>
      </c>
      <c r="Q24" s="34" t="s">
        <v>48</v>
      </c>
    </row>
    <row r="25" spans="2:17" x14ac:dyDescent="0.25">
      <c r="B25" s="380" t="s">
        <v>58</v>
      </c>
      <c r="C25" s="380"/>
      <c r="D25" s="91" t="s">
        <v>316</v>
      </c>
      <c r="E25" s="198"/>
      <c r="F25" s="99">
        <v>0.04</v>
      </c>
      <c r="G25" s="91"/>
      <c r="H25" s="94">
        <v>0.05</v>
      </c>
      <c r="I25" s="91"/>
      <c r="J25" s="94">
        <v>0.05</v>
      </c>
      <c r="M25" s="192" t="s">
        <v>43</v>
      </c>
      <c r="N25" s="91" t="s">
        <v>316</v>
      </c>
      <c r="O25" s="99">
        <v>0.17</v>
      </c>
      <c r="P25" s="100">
        <v>0.15</v>
      </c>
      <c r="Q25" s="94">
        <v>0.09</v>
      </c>
    </row>
    <row r="26" spans="2:17" x14ac:dyDescent="0.25">
      <c r="B26" s="380" t="s">
        <v>56</v>
      </c>
      <c r="C26" s="380"/>
      <c r="D26" s="91" t="s">
        <v>316</v>
      </c>
      <c r="E26" s="198"/>
      <c r="F26" s="99">
        <v>0.16</v>
      </c>
      <c r="G26" s="91"/>
      <c r="H26" s="94">
        <v>0.17</v>
      </c>
      <c r="I26" s="91"/>
      <c r="J26" s="94">
        <v>0.17</v>
      </c>
      <c r="M26" s="192" t="s">
        <v>44</v>
      </c>
      <c r="N26" s="91" t="s">
        <v>316</v>
      </c>
      <c r="O26" s="99">
        <v>0.03</v>
      </c>
      <c r="P26" s="100">
        <v>0.04</v>
      </c>
      <c r="Q26" s="94">
        <v>0.04</v>
      </c>
    </row>
    <row r="27" spans="2:17" x14ac:dyDescent="0.25">
      <c r="B27" s="380" t="s">
        <v>51</v>
      </c>
      <c r="C27" s="380"/>
      <c r="D27" s="91" t="s">
        <v>316</v>
      </c>
      <c r="E27" s="198"/>
      <c r="F27" s="101">
        <v>0.23499999999999999</v>
      </c>
      <c r="G27" s="91"/>
      <c r="H27" s="94">
        <v>0.22</v>
      </c>
      <c r="I27" s="91"/>
      <c r="J27" s="94">
        <v>0.22</v>
      </c>
      <c r="M27" s="192" t="s">
        <v>45</v>
      </c>
      <c r="N27" s="91" t="s">
        <v>316</v>
      </c>
      <c r="O27" s="99">
        <v>0.01</v>
      </c>
      <c r="P27" s="100">
        <v>0.01</v>
      </c>
      <c r="Q27" s="94">
        <v>0.03</v>
      </c>
    </row>
    <row r="28" spans="2:17" x14ac:dyDescent="0.25">
      <c r="B28" s="380" t="s">
        <v>52</v>
      </c>
      <c r="C28" s="380"/>
      <c r="D28" s="91" t="s">
        <v>316</v>
      </c>
      <c r="E28" s="198"/>
      <c r="F28" s="101">
        <v>0.17499999999999999</v>
      </c>
      <c r="G28" s="91"/>
      <c r="H28" s="94">
        <v>0.17</v>
      </c>
      <c r="I28" s="91"/>
      <c r="J28" s="94">
        <v>0.17</v>
      </c>
      <c r="M28" s="192" t="s">
        <v>46</v>
      </c>
      <c r="N28" s="91" t="s">
        <v>316</v>
      </c>
      <c r="O28" s="99">
        <v>0.02</v>
      </c>
      <c r="P28" s="100">
        <v>0.01</v>
      </c>
      <c r="Q28" s="94">
        <v>0.02</v>
      </c>
    </row>
    <row r="29" spans="2:17" x14ac:dyDescent="0.25">
      <c r="B29" s="380" t="s">
        <v>53</v>
      </c>
      <c r="C29" s="380"/>
      <c r="D29" s="91" t="s">
        <v>316</v>
      </c>
      <c r="E29" s="198"/>
      <c r="F29" s="99">
        <v>0.14000000000000001</v>
      </c>
      <c r="G29" s="91"/>
      <c r="H29" s="94">
        <v>0.14000000000000001</v>
      </c>
      <c r="I29" s="91"/>
      <c r="J29" s="94">
        <v>0.14000000000000001</v>
      </c>
      <c r="M29" s="192" t="s">
        <v>47</v>
      </c>
      <c r="N29" s="91" t="s">
        <v>316</v>
      </c>
      <c r="O29" s="99">
        <v>0.77</v>
      </c>
      <c r="P29" s="100">
        <v>0.79</v>
      </c>
      <c r="Q29" s="94">
        <v>0.82</v>
      </c>
    </row>
    <row r="30" spans="2:17" x14ac:dyDescent="0.25">
      <c r="B30" s="380" t="s">
        <v>57</v>
      </c>
      <c r="C30" s="380"/>
      <c r="D30" s="91" t="s">
        <v>316</v>
      </c>
      <c r="E30" s="198"/>
      <c r="F30" s="99">
        <v>0.16</v>
      </c>
      <c r="G30" s="91"/>
      <c r="H30" s="94">
        <v>0.16</v>
      </c>
      <c r="I30" s="91"/>
      <c r="J30" s="94">
        <v>0.16</v>
      </c>
    </row>
    <row r="31" spans="2:17" x14ac:dyDescent="0.25">
      <c r="B31" s="380" t="s">
        <v>54</v>
      </c>
      <c r="C31" s="380"/>
      <c r="D31" s="91" t="s">
        <v>316</v>
      </c>
      <c r="E31" s="198"/>
      <c r="F31" s="99">
        <v>0.08</v>
      </c>
      <c r="G31" s="91"/>
      <c r="H31" s="94">
        <v>0.08</v>
      </c>
      <c r="I31" s="91"/>
      <c r="J31" s="94">
        <v>0.08</v>
      </c>
    </row>
    <row r="32" spans="2:17" x14ac:dyDescent="0.25">
      <c r="B32" s="380" t="s">
        <v>55</v>
      </c>
      <c r="C32" s="380"/>
      <c r="D32" s="91" t="s">
        <v>316</v>
      </c>
      <c r="E32" s="198"/>
      <c r="F32" s="99">
        <v>0.01</v>
      </c>
      <c r="G32" s="91"/>
      <c r="H32" s="94">
        <v>0.01</v>
      </c>
      <c r="I32" s="91"/>
      <c r="J32" s="94">
        <v>0.01</v>
      </c>
    </row>
    <row r="33" spans="2:17" x14ac:dyDescent="0.25">
      <c r="I33" s="15"/>
    </row>
    <row r="34" spans="2:17" ht="15" customHeight="1" x14ac:dyDescent="0.25">
      <c r="B34" s="360" t="s">
        <v>693</v>
      </c>
      <c r="C34" s="361"/>
      <c r="D34" s="361"/>
      <c r="E34" s="361"/>
      <c r="F34" s="361"/>
      <c r="G34" s="361"/>
      <c r="H34" s="361"/>
      <c r="I34" s="361"/>
      <c r="J34" s="361"/>
      <c r="K34" s="361"/>
      <c r="L34" s="361"/>
      <c r="M34" s="361"/>
      <c r="N34" s="361"/>
      <c r="O34" s="361"/>
      <c r="P34" s="361"/>
      <c r="Q34" s="362"/>
    </row>
    <row r="35" spans="2:17" ht="15" customHeight="1" x14ac:dyDescent="0.25">
      <c r="B35" s="363" t="s">
        <v>694</v>
      </c>
      <c r="C35" s="364"/>
      <c r="D35" s="364"/>
      <c r="E35" s="364"/>
      <c r="F35" s="364"/>
      <c r="G35" s="364"/>
      <c r="H35" s="364"/>
      <c r="I35" s="364"/>
      <c r="J35" s="364"/>
      <c r="K35" s="364"/>
      <c r="L35" s="364"/>
      <c r="M35" s="364"/>
      <c r="N35" s="364"/>
      <c r="O35" s="364"/>
      <c r="P35" s="364"/>
      <c r="Q35" s="365"/>
    </row>
    <row r="36" spans="2:17" ht="15" customHeight="1" x14ac:dyDescent="0.25">
      <c r="B36" s="363" t="s">
        <v>695</v>
      </c>
      <c r="C36" s="364"/>
      <c r="D36" s="364"/>
      <c r="E36" s="364"/>
      <c r="F36" s="364"/>
      <c r="G36" s="364"/>
      <c r="H36" s="364"/>
      <c r="I36" s="364"/>
      <c r="J36" s="364"/>
      <c r="K36" s="364"/>
      <c r="L36" s="364"/>
      <c r="M36" s="364"/>
      <c r="N36" s="364"/>
      <c r="O36" s="364"/>
      <c r="P36" s="364"/>
      <c r="Q36" s="365"/>
    </row>
    <row r="37" spans="2:17" ht="15" customHeight="1" x14ac:dyDescent="0.25">
      <c r="B37" s="363" t="s">
        <v>696</v>
      </c>
      <c r="C37" s="364"/>
      <c r="D37" s="364"/>
      <c r="E37" s="364"/>
      <c r="F37" s="364"/>
      <c r="G37" s="364"/>
      <c r="H37" s="364"/>
      <c r="I37" s="364"/>
      <c r="J37" s="364"/>
      <c r="K37" s="364"/>
      <c r="L37" s="364"/>
      <c r="M37" s="364"/>
      <c r="N37" s="364"/>
      <c r="O37" s="364"/>
      <c r="P37" s="364"/>
      <c r="Q37" s="365"/>
    </row>
    <row r="38" spans="2:17" ht="15" customHeight="1" x14ac:dyDescent="0.25">
      <c r="B38" s="363" t="s">
        <v>697</v>
      </c>
      <c r="C38" s="364"/>
      <c r="D38" s="364"/>
      <c r="E38" s="364"/>
      <c r="F38" s="364"/>
      <c r="G38" s="364"/>
      <c r="H38" s="364"/>
      <c r="I38" s="364"/>
      <c r="J38" s="364"/>
      <c r="K38" s="364"/>
      <c r="L38" s="364"/>
      <c r="M38" s="364"/>
      <c r="N38" s="364"/>
      <c r="O38" s="364"/>
      <c r="P38" s="364"/>
      <c r="Q38" s="365"/>
    </row>
    <row r="39" spans="2:17" ht="15" customHeight="1" x14ac:dyDescent="0.25">
      <c r="B39" s="357" t="s">
        <v>481</v>
      </c>
      <c r="C39" s="358"/>
      <c r="D39" s="358"/>
      <c r="E39" s="358"/>
      <c r="F39" s="358"/>
      <c r="G39" s="358"/>
      <c r="H39" s="358"/>
      <c r="I39" s="358"/>
      <c r="J39" s="358"/>
      <c r="K39" s="358"/>
      <c r="L39" s="358"/>
      <c r="M39" s="358"/>
      <c r="N39" s="358"/>
      <c r="O39" s="358"/>
      <c r="P39" s="358"/>
      <c r="Q39" s="359"/>
    </row>
    <row r="40" spans="2:17" ht="15" customHeight="1" x14ac:dyDescent="0.25">
      <c r="B40" s="357" t="s">
        <v>646</v>
      </c>
      <c r="C40" s="358"/>
      <c r="D40" s="358"/>
      <c r="E40" s="358"/>
      <c r="F40" s="358"/>
      <c r="G40" s="358"/>
      <c r="H40" s="358"/>
      <c r="I40" s="358"/>
      <c r="J40" s="358"/>
      <c r="K40" s="358"/>
      <c r="L40" s="358"/>
      <c r="M40" s="358"/>
      <c r="N40" s="358"/>
      <c r="O40" s="358"/>
      <c r="P40" s="358"/>
      <c r="Q40" s="359"/>
    </row>
    <row r="41" spans="2:17" ht="15" customHeight="1" x14ac:dyDescent="0.25">
      <c r="B41" s="366" t="s">
        <v>491</v>
      </c>
      <c r="C41" s="367"/>
      <c r="D41" s="367"/>
      <c r="E41" s="367"/>
      <c r="F41" s="367"/>
      <c r="G41" s="367"/>
      <c r="H41" s="367"/>
      <c r="I41" s="367"/>
      <c r="J41" s="367"/>
      <c r="K41" s="367"/>
      <c r="L41" s="367"/>
      <c r="M41" s="367"/>
      <c r="N41" s="367"/>
      <c r="O41" s="367"/>
      <c r="P41" s="367"/>
      <c r="Q41" s="368"/>
    </row>
    <row r="42" spans="2:17" ht="30" customHeight="1" x14ac:dyDescent="0.25"/>
    <row r="43" spans="2:17" ht="30" customHeight="1" x14ac:dyDescent="0.25"/>
    <row r="44" spans="2:17" ht="30" customHeight="1" x14ac:dyDescent="0.25"/>
    <row r="45" spans="2:17" ht="15" customHeight="1" x14ac:dyDescent="0.25"/>
    <row r="46" spans="2:17" ht="15" customHeight="1" x14ac:dyDescent="0.25"/>
    <row r="47" spans="2:17" ht="30.75" customHeight="1" x14ac:dyDescent="0.25"/>
    <row r="48" spans="2:17" ht="15" customHeight="1" x14ac:dyDescent="0.25"/>
    <row r="49" ht="15" customHeight="1" x14ac:dyDescent="0.25"/>
  </sheetData>
  <mergeCells count="39">
    <mergeCell ref="I8:J8"/>
    <mergeCell ref="B9:B10"/>
    <mergeCell ref="B12:B13"/>
    <mergeCell ref="B15:B16"/>
    <mergeCell ref="B18:B19"/>
    <mergeCell ref="B21:B22"/>
    <mergeCell ref="E8:F8"/>
    <mergeCell ref="G8:H8"/>
    <mergeCell ref="B30:C30"/>
    <mergeCell ref="B31:C31"/>
    <mergeCell ref="B32:C32"/>
    <mergeCell ref="B25:C25"/>
    <mergeCell ref="B26:C26"/>
    <mergeCell ref="B27:C27"/>
    <mergeCell ref="B28:C28"/>
    <mergeCell ref="B29:C29"/>
    <mergeCell ref="B41:Q41"/>
    <mergeCell ref="G5:H5"/>
    <mergeCell ref="I3:J3"/>
    <mergeCell ref="I4:J4"/>
    <mergeCell ref="I5:J5"/>
    <mergeCell ref="G3:H3"/>
    <mergeCell ref="G4:H4"/>
    <mergeCell ref="G6:H6"/>
    <mergeCell ref="I6:J6"/>
    <mergeCell ref="B6:D6"/>
    <mergeCell ref="E6:F6"/>
    <mergeCell ref="B5:D5"/>
    <mergeCell ref="B4:D4"/>
    <mergeCell ref="E3:F3"/>
    <mergeCell ref="E4:F4"/>
    <mergeCell ref="E5:F5"/>
    <mergeCell ref="B40:Q40"/>
    <mergeCell ref="B34:Q34"/>
    <mergeCell ref="B35:Q35"/>
    <mergeCell ref="B36:Q36"/>
    <mergeCell ref="B37:Q37"/>
    <mergeCell ref="B38:Q38"/>
    <mergeCell ref="B39:Q39"/>
  </mergeCells>
  <hyperlinks>
    <hyperlink ref="B48:L48" location="Definitions!A49" display=" Full details of the calculation methodology is provided in Definitions" xr:uid="{989A48F2-8CDD-4AA7-879F-AD1461DD8ED9}"/>
    <hyperlink ref="B39" location="Assurance!A1" display="Reliability of the WHSmith totals for the selected sustainability performance data has been assured by Corporate Citizenship, as described in the Assurance statement." xr:uid="{5496F5AA-7849-485F-A3B9-EAA92526B727}"/>
    <hyperlink ref="B40" location="Definitions!A1" display=" Full details of the calculation methodology is provided in Definitions" xr:uid="{58A2463F-F1CE-467D-9B66-00B31D5E03F7}"/>
    <hyperlink ref="B40:E40" location="'People definitions'!A1" display=" Full details of the calculation methodology is provided in Definitions" xr:uid="{9BD16FF0-EDDB-4521-8BE9-DC192F84F0FE}"/>
  </hyperlinks>
  <printOptions horizontalCentered="1" verticalCentered="1"/>
  <pageMargins left="0.70866141732283472" right="0.70866141732283472" top="0.74803149606299213" bottom="0.74803149606299213" header="0.31496062992125984" footer="0.31496062992125984"/>
  <pageSetup paperSize="9" scale="81" fitToHeight="0" orientation="landscape" r:id="rId1"/>
  <headerFooter>
    <oddFooter>&amp;L&amp;8Page &amp;P of &amp;N&amp;R&amp;8WHSmith Sustainability Addendum 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32B4A-5DB7-4164-AD21-AFA01BDDBCFB}">
  <sheetPr>
    <tabColor rgb="FFFFF9C7"/>
    <pageSetUpPr fitToPage="1"/>
  </sheetPr>
  <dimension ref="B1:L40"/>
  <sheetViews>
    <sheetView showGridLines="0" zoomScaleNormal="100" workbookViewId="0"/>
  </sheetViews>
  <sheetFormatPr defaultRowHeight="15" x14ac:dyDescent="0.25"/>
  <cols>
    <col min="1" max="1" width="2.7109375" customWidth="1"/>
    <col min="2" max="2" width="11.7109375" customWidth="1"/>
    <col min="3" max="4" width="10.7109375" customWidth="1"/>
    <col min="5" max="7" width="9.7109375" customWidth="1"/>
    <col min="8" max="8" width="2.7109375" customWidth="1"/>
    <col min="9" max="9" width="11.7109375" customWidth="1"/>
    <col min="10" max="12" width="10.7109375" customWidth="1"/>
  </cols>
  <sheetData>
    <row r="1" spans="2:12" ht="18.75" x14ac:dyDescent="0.3">
      <c r="B1" s="2" t="s">
        <v>808</v>
      </c>
    </row>
    <row r="2" spans="2:12" ht="12" customHeight="1" x14ac:dyDescent="0.25"/>
    <row r="3" spans="2:12" x14ac:dyDescent="0.25">
      <c r="B3" s="232" t="s">
        <v>496</v>
      </c>
      <c r="I3" s="232" t="s">
        <v>497</v>
      </c>
      <c r="J3" s="147"/>
      <c r="K3" s="147"/>
      <c r="L3" s="147"/>
    </row>
    <row r="4" spans="2:12" ht="45" x14ac:dyDescent="0.25">
      <c r="B4" s="143" t="s">
        <v>228</v>
      </c>
      <c r="C4" s="142" t="s">
        <v>503</v>
      </c>
      <c r="D4" s="142" t="s">
        <v>229</v>
      </c>
      <c r="E4" s="142" t="s">
        <v>230</v>
      </c>
      <c r="F4" s="142" t="s">
        <v>493</v>
      </c>
      <c r="G4" s="142" t="s">
        <v>494</v>
      </c>
      <c r="I4" s="143" t="s">
        <v>228</v>
      </c>
      <c r="J4" s="143" t="s">
        <v>31</v>
      </c>
      <c r="K4" s="143" t="s">
        <v>38</v>
      </c>
      <c r="L4" s="143" t="s">
        <v>39</v>
      </c>
    </row>
    <row r="5" spans="2:12" x14ac:dyDescent="0.25">
      <c r="B5" s="32" t="s">
        <v>260</v>
      </c>
      <c r="C5" s="148">
        <v>1083</v>
      </c>
      <c r="D5" s="148">
        <v>198</v>
      </c>
      <c r="E5" s="33">
        <v>0.18282548476454294</v>
      </c>
      <c r="F5" s="148">
        <v>97</v>
      </c>
      <c r="G5" s="33">
        <v>8.9566020313942757E-2</v>
      </c>
      <c r="I5" s="32" t="s">
        <v>260</v>
      </c>
      <c r="J5" s="148">
        <v>280</v>
      </c>
      <c r="K5" s="148">
        <v>113</v>
      </c>
      <c r="L5" s="148">
        <v>167</v>
      </c>
    </row>
    <row r="6" spans="2:12" x14ac:dyDescent="0.25">
      <c r="B6" s="32" t="s">
        <v>232</v>
      </c>
      <c r="C6" s="148">
        <v>378</v>
      </c>
      <c r="D6" s="148">
        <v>45</v>
      </c>
      <c r="E6" s="33">
        <v>0.11904761904761904</v>
      </c>
      <c r="F6" s="148">
        <v>26</v>
      </c>
      <c r="G6" s="33">
        <v>6.8783068783068779E-2</v>
      </c>
      <c r="I6" s="32" t="s">
        <v>232</v>
      </c>
      <c r="J6" s="148">
        <v>59</v>
      </c>
      <c r="K6" s="148">
        <v>39</v>
      </c>
      <c r="L6" s="148">
        <v>20</v>
      </c>
    </row>
    <row r="7" spans="2:12" x14ac:dyDescent="0.25">
      <c r="B7" s="32" t="s">
        <v>233</v>
      </c>
      <c r="C7" s="148">
        <v>9331</v>
      </c>
      <c r="D7" s="148">
        <v>5199</v>
      </c>
      <c r="E7" s="33">
        <v>0.55717500803772368</v>
      </c>
      <c r="F7" s="148">
        <v>4352</v>
      </c>
      <c r="G7" s="33">
        <v>0.4664023148644304</v>
      </c>
      <c r="I7" s="32" t="s">
        <v>233</v>
      </c>
      <c r="J7" s="148">
        <v>5078</v>
      </c>
      <c r="K7" s="148">
        <v>2073</v>
      </c>
      <c r="L7" s="148">
        <v>3005</v>
      </c>
    </row>
    <row r="8" spans="2:12" x14ac:dyDescent="0.25">
      <c r="B8" s="199" t="s">
        <v>31</v>
      </c>
      <c r="C8" s="235">
        <v>10792</v>
      </c>
      <c r="D8" s="235">
        <v>5442</v>
      </c>
      <c r="E8" s="236">
        <v>0.50426241660489246</v>
      </c>
      <c r="F8" s="235">
        <v>4475</v>
      </c>
      <c r="G8" s="236">
        <v>0.4146590066716086</v>
      </c>
      <c r="I8" s="199" t="s">
        <v>31</v>
      </c>
      <c r="J8" s="235">
        <v>5417</v>
      </c>
      <c r="K8" s="235">
        <v>2225</v>
      </c>
      <c r="L8" s="235">
        <v>3192</v>
      </c>
    </row>
    <row r="9" spans="2:12" x14ac:dyDescent="0.25">
      <c r="C9" s="233"/>
    </row>
    <row r="10" spans="2:12" x14ac:dyDescent="0.25">
      <c r="B10" s="232" t="s">
        <v>689</v>
      </c>
      <c r="I10" s="240" t="s">
        <v>691</v>
      </c>
    </row>
    <row r="11" spans="2:12" x14ac:dyDescent="0.25">
      <c r="B11" s="143" t="s">
        <v>498</v>
      </c>
      <c r="C11" s="143" t="s">
        <v>236</v>
      </c>
      <c r="D11" s="143" t="s">
        <v>231</v>
      </c>
      <c r="I11" s="143" t="s">
        <v>498</v>
      </c>
      <c r="J11" s="143" t="s">
        <v>236</v>
      </c>
      <c r="K11" s="143" t="s">
        <v>231</v>
      </c>
    </row>
    <row r="12" spans="2:12" x14ac:dyDescent="0.25">
      <c r="B12" s="32" t="s">
        <v>43</v>
      </c>
      <c r="C12" s="32">
        <v>967</v>
      </c>
      <c r="D12" s="33">
        <v>0.17769202499081221</v>
      </c>
      <c r="I12" s="32" t="s">
        <v>43</v>
      </c>
      <c r="J12" s="148">
        <v>1098</v>
      </c>
      <c r="K12" s="33">
        <v>0.20269521875576887</v>
      </c>
    </row>
    <row r="13" spans="2:12" x14ac:dyDescent="0.25">
      <c r="B13" s="32" t="s">
        <v>44</v>
      </c>
      <c r="C13" s="32">
        <v>254</v>
      </c>
      <c r="D13" s="33">
        <v>4.6674016905549433E-2</v>
      </c>
      <c r="I13" s="32" t="s">
        <v>44</v>
      </c>
      <c r="J13" s="148">
        <v>255</v>
      </c>
      <c r="K13" s="33">
        <v>4.7074026213771457E-2</v>
      </c>
    </row>
    <row r="14" spans="2:12" x14ac:dyDescent="0.25">
      <c r="B14" s="32" t="s">
        <v>45</v>
      </c>
      <c r="C14" s="32">
        <v>119</v>
      </c>
      <c r="D14" s="33">
        <v>2.1866960676221976E-2</v>
      </c>
      <c r="I14" s="32" t="s">
        <v>45</v>
      </c>
      <c r="J14" s="148">
        <v>115</v>
      </c>
      <c r="K14" s="33">
        <v>2.122946280228909E-2</v>
      </c>
    </row>
    <row r="15" spans="2:12" x14ac:dyDescent="0.25">
      <c r="B15" s="32" t="s">
        <v>47</v>
      </c>
      <c r="C15" s="32">
        <v>3708</v>
      </c>
      <c r="D15" s="33">
        <v>0.68136714443219404</v>
      </c>
      <c r="I15" s="32" t="s">
        <v>47</v>
      </c>
      <c r="J15" s="148">
        <v>3644</v>
      </c>
      <c r="K15" s="33">
        <v>0.67269706479601254</v>
      </c>
    </row>
    <row r="16" spans="2:12" x14ac:dyDescent="0.25">
      <c r="B16" s="32" t="s">
        <v>46</v>
      </c>
      <c r="C16" s="32">
        <v>114</v>
      </c>
      <c r="D16" s="33">
        <v>2.0948180815876516E-2</v>
      </c>
      <c r="I16" s="32" t="s">
        <v>46</v>
      </c>
      <c r="J16" s="148">
        <v>138</v>
      </c>
      <c r="K16" s="33">
        <v>2.5475355362746907E-2</v>
      </c>
    </row>
    <row r="17" spans="2:11" x14ac:dyDescent="0.25">
      <c r="B17" s="280" t="s">
        <v>240</v>
      </c>
      <c r="C17" s="32">
        <v>280</v>
      </c>
      <c r="D17" s="33">
        <v>5.1451672179345827E-2</v>
      </c>
      <c r="I17" s="280" t="s">
        <v>240</v>
      </c>
      <c r="J17" s="148">
        <v>167</v>
      </c>
      <c r="K17" s="33">
        <v>3.0828872069411112E-2</v>
      </c>
    </row>
    <row r="18" spans="2:11" x14ac:dyDescent="0.25">
      <c r="B18" s="199" t="s">
        <v>31</v>
      </c>
      <c r="C18" s="199">
        <v>5442</v>
      </c>
      <c r="D18" s="236">
        <v>1</v>
      </c>
      <c r="I18" s="199" t="s">
        <v>31</v>
      </c>
      <c r="J18" s="235">
        <v>5417</v>
      </c>
      <c r="K18" s="236">
        <v>1</v>
      </c>
    </row>
    <row r="20" spans="2:11" x14ac:dyDescent="0.25">
      <c r="B20" s="146" t="s">
        <v>690</v>
      </c>
      <c r="I20" s="146" t="s">
        <v>692</v>
      </c>
      <c r="J20" s="147"/>
      <c r="K20" s="147"/>
    </row>
    <row r="21" spans="2:11" x14ac:dyDescent="0.25">
      <c r="B21" s="143" t="s">
        <v>234</v>
      </c>
      <c r="C21" s="143" t="s">
        <v>236</v>
      </c>
      <c r="D21" s="143" t="s">
        <v>231</v>
      </c>
      <c r="I21" s="143" t="s">
        <v>234</v>
      </c>
      <c r="J21" s="143" t="s">
        <v>236</v>
      </c>
      <c r="K21" s="143" t="s">
        <v>231</v>
      </c>
    </row>
    <row r="22" spans="2:11" x14ac:dyDescent="0.25">
      <c r="B22" s="169" t="s">
        <v>50</v>
      </c>
      <c r="C22" s="173">
        <v>175</v>
      </c>
      <c r="D22" s="174">
        <v>3.2157295112091144E-2</v>
      </c>
      <c r="I22" s="169" t="s">
        <v>50</v>
      </c>
      <c r="J22" s="170">
        <v>449</v>
      </c>
      <c r="K22" s="171">
        <v>8.2887206941111319E-2</v>
      </c>
    </row>
    <row r="23" spans="2:11" x14ac:dyDescent="0.25">
      <c r="B23" s="169" t="s">
        <v>237</v>
      </c>
      <c r="C23" s="173">
        <v>1855</v>
      </c>
      <c r="D23" s="174">
        <v>0.34086732818816612</v>
      </c>
      <c r="I23" s="169" t="s">
        <v>237</v>
      </c>
      <c r="J23" s="170">
        <v>1702</v>
      </c>
      <c r="K23" s="171">
        <v>0.31419604947387852</v>
      </c>
    </row>
    <row r="24" spans="2:11" x14ac:dyDescent="0.25">
      <c r="B24" s="169" t="s">
        <v>239</v>
      </c>
      <c r="C24" s="173">
        <v>1764</v>
      </c>
      <c r="D24" s="174">
        <v>0.32414553472987873</v>
      </c>
      <c r="G24" s="147"/>
      <c r="I24" s="169" t="s">
        <v>239</v>
      </c>
      <c r="J24" s="170">
        <v>1673</v>
      </c>
      <c r="K24" s="171">
        <v>0.30884253276721435</v>
      </c>
    </row>
    <row r="25" spans="2:11" x14ac:dyDescent="0.25">
      <c r="B25" s="169" t="s">
        <v>242</v>
      </c>
      <c r="C25" s="173">
        <v>665</v>
      </c>
      <c r="D25" s="174">
        <v>0.12219772142594634</v>
      </c>
      <c r="I25" s="169" t="s">
        <v>242</v>
      </c>
      <c r="J25" s="170">
        <v>669</v>
      </c>
      <c r="K25" s="171">
        <v>0.12350009230201218</v>
      </c>
    </row>
    <row r="26" spans="2:11" x14ac:dyDescent="0.25">
      <c r="B26" s="169" t="s">
        <v>244</v>
      </c>
      <c r="C26" s="173">
        <v>382</v>
      </c>
      <c r="D26" s="174">
        <v>7.0194781330393238E-2</v>
      </c>
      <c r="I26" s="169" t="s">
        <v>244</v>
      </c>
      <c r="J26" s="170">
        <v>402</v>
      </c>
      <c r="K26" s="171">
        <v>7.4210817795827944E-2</v>
      </c>
    </row>
    <row r="27" spans="2:11" x14ac:dyDescent="0.25">
      <c r="B27" s="169" t="s">
        <v>246</v>
      </c>
      <c r="C27" s="173">
        <v>346</v>
      </c>
      <c r="D27" s="174">
        <v>6.3579566335905918E-2</v>
      </c>
      <c r="I27" s="169" t="s">
        <v>246</v>
      </c>
      <c r="J27" s="170">
        <v>365</v>
      </c>
      <c r="K27" s="171">
        <v>6.738046889422189E-2</v>
      </c>
    </row>
    <row r="28" spans="2:11" x14ac:dyDescent="0.25">
      <c r="B28" s="169" t="s">
        <v>247</v>
      </c>
      <c r="C28" s="173">
        <v>230</v>
      </c>
      <c r="D28" s="174">
        <v>4.2263873575891217E-2</v>
      </c>
      <c r="I28" s="169" t="s">
        <v>247</v>
      </c>
      <c r="J28" s="170">
        <v>150</v>
      </c>
      <c r="K28" s="171">
        <v>2.7690603655159681E-2</v>
      </c>
    </row>
    <row r="29" spans="2:11" x14ac:dyDescent="0.25">
      <c r="B29" s="169" t="s">
        <v>248</v>
      </c>
      <c r="C29" s="173">
        <v>24</v>
      </c>
      <c r="D29" s="174">
        <v>4.410143329658214E-3</v>
      </c>
      <c r="I29" s="172" t="s">
        <v>248</v>
      </c>
      <c r="J29" s="170">
        <v>7</v>
      </c>
      <c r="K29" s="171">
        <v>1.2922281705741185E-3</v>
      </c>
    </row>
    <row r="30" spans="2:11" x14ac:dyDescent="0.25">
      <c r="B30" s="172" t="s">
        <v>249</v>
      </c>
      <c r="C30" s="173">
        <v>1</v>
      </c>
      <c r="D30" s="174">
        <v>1.8375597206909226E-4</v>
      </c>
      <c r="I30" s="169" t="s">
        <v>249</v>
      </c>
      <c r="J30" s="170">
        <v>0</v>
      </c>
      <c r="K30" s="171">
        <v>0</v>
      </c>
    </row>
    <row r="31" spans="2:11" x14ac:dyDescent="0.25">
      <c r="B31" s="237" t="s">
        <v>31</v>
      </c>
      <c r="C31" s="238">
        <v>5442</v>
      </c>
      <c r="D31" s="239">
        <v>1</v>
      </c>
      <c r="I31" s="237" t="s">
        <v>31</v>
      </c>
      <c r="J31" s="238">
        <v>5417</v>
      </c>
      <c r="K31" s="236">
        <v>1</v>
      </c>
    </row>
    <row r="33" spans="2:11" x14ac:dyDescent="0.25">
      <c r="B33" s="145" t="s">
        <v>495</v>
      </c>
      <c r="I33" s="145" t="s">
        <v>688</v>
      </c>
      <c r="K33" s="66"/>
    </row>
    <row r="34" spans="2:11" x14ac:dyDescent="0.25">
      <c r="B34" s="143" t="s">
        <v>235</v>
      </c>
      <c r="C34" s="143" t="s">
        <v>236</v>
      </c>
      <c r="D34" s="143" t="s">
        <v>231</v>
      </c>
      <c r="I34" s="149" t="s">
        <v>235</v>
      </c>
      <c r="J34" s="149" t="s">
        <v>236</v>
      </c>
      <c r="K34" s="149" t="s">
        <v>231</v>
      </c>
    </row>
    <row r="35" spans="2:11" x14ac:dyDescent="0.25">
      <c r="B35" s="169" t="s">
        <v>782</v>
      </c>
      <c r="C35" s="175">
        <v>4861</v>
      </c>
      <c r="D35" s="171">
        <v>0.89323778022785738</v>
      </c>
      <c r="I35" s="169" t="s">
        <v>782</v>
      </c>
      <c r="J35" s="170">
        <v>4927</v>
      </c>
      <c r="K35" s="171">
        <v>0.90954402805981172</v>
      </c>
    </row>
    <row r="36" spans="2:11" x14ac:dyDescent="0.25">
      <c r="B36" s="169" t="s">
        <v>238</v>
      </c>
      <c r="C36" s="175">
        <v>339</v>
      </c>
      <c r="D36" s="171">
        <v>6.229327453142227E-2</v>
      </c>
      <c r="I36" s="169" t="s">
        <v>238</v>
      </c>
      <c r="J36" s="170">
        <v>238</v>
      </c>
      <c r="K36" s="171">
        <v>4.3935757799520032E-2</v>
      </c>
    </row>
    <row r="37" spans="2:11" x14ac:dyDescent="0.25">
      <c r="B37" s="169" t="s">
        <v>241</v>
      </c>
      <c r="C37" s="175">
        <v>167</v>
      </c>
      <c r="D37" s="171">
        <v>3.0687247335538403E-2</v>
      </c>
      <c r="I37" s="169" t="s">
        <v>241</v>
      </c>
      <c r="J37" s="170">
        <v>137</v>
      </c>
      <c r="K37" s="171">
        <v>2.5290751338379176E-2</v>
      </c>
    </row>
    <row r="38" spans="2:11" x14ac:dyDescent="0.25">
      <c r="B38" s="169" t="s">
        <v>243</v>
      </c>
      <c r="C38" s="175">
        <v>63</v>
      </c>
      <c r="D38" s="171">
        <v>1.1576626240352812E-2</v>
      </c>
      <c r="I38" s="169" t="s">
        <v>243</v>
      </c>
      <c r="J38" s="170">
        <v>105</v>
      </c>
      <c r="K38" s="171">
        <v>1.9383422558611779E-2</v>
      </c>
    </row>
    <row r="39" spans="2:11" x14ac:dyDescent="0.25">
      <c r="B39" s="169" t="s">
        <v>245</v>
      </c>
      <c r="C39" s="175">
        <v>12</v>
      </c>
      <c r="D39" s="171">
        <v>2.205071664829107E-3</v>
      </c>
      <c r="I39" s="169" t="s">
        <v>245</v>
      </c>
      <c r="J39" s="170">
        <v>10</v>
      </c>
      <c r="K39" s="171">
        <v>1.8460402436773122E-3</v>
      </c>
    </row>
    <row r="40" spans="2:11" x14ac:dyDescent="0.25">
      <c r="B40" s="237" t="s">
        <v>31</v>
      </c>
      <c r="C40" s="199">
        <v>5442</v>
      </c>
      <c r="D40" s="236">
        <v>1</v>
      </c>
      <c r="I40" s="237" t="s">
        <v>31</v>
      </c>
      <c r="J40" s="235">
        <v>5417</v>
      </c>
      <c r="K40" s="241">
        <v>1</v>
      </c>
    </row>
  </sheetData>
  <printOptions horizontalCentered="1" verticalCentered="1"/>
  <pageMargins left="0.70866141732283472" right="0.70866141732283472" top="0.74803149606299213" bottom="0.74803149606299213" header="0.31496062992125984" footer="0.31496062992125984"/>
  <pageSetup paperSize="9" fitToHeight="0" orientation="landscape" r:id="rId1"/>
  <headerFooter>
    <oddFooter>&amp;L&amp;8Page &amp;P of &amp;N&amp;R&amp;8WHSmith Sustainability Addendum 2023</oddFooter>
  </headerFooter>
  <rowBreaks count="1" manualBreakCount="1">
    <brk id="1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456C-65DD-455F-936A-616785031B6D}">
  <sheetPr>
    <tabColor rgb="FFFFF9C7"/>
    <pageSetUpPr fitToPage="1"/>
  </sheetPr>
  <dimension ref="B1:H28"/>
  <sheetViews>
    <sheetView showGridLines="0" zoomScaleNormal="100" workbookViewId="0"/>
  </sheetViews>
  <sheetFormatPr defaultRowHeight="15" x14ac:dyDescent="0.25"/>
  <cols>
    <col min="1" max="1" width="2.7109375" customWidth="1"/>
    <col min="2" max="2" width="90.7109375" customWidth="1"/>
    <col min="3" max="3" width="9.140625" style="10" customWidth="1"/>
    <col min="4" max="4" width="2.7109375" style="10" customWidth="1"/>
    <col min="5" max="7" width="12.5703125" customWidth="1"/>
  </cols>
  <sheetData>
    <row r="1" spans="2:8" ht="18.75" x14ac:dyDescent="0.3">
      <c r="B1" s="2" t="s">
        <v>809</v>
      </c>
    </row>
    <row r="2" spans="2:8" ht="12" customHeight="1" x14ac:dyDescent="0.3">
      <c r="B2" s="2"/>
    </row>
    <row r="3" spans="2:8" x14ac:dyDescent="0.25">
      <c r="E3" s="102">
        <v>2023</v>
      </c>
      <c r="F3" s="34">
        <v>2022</v>
      </c>
      <c r="G3" s="34">
        <v>2021</v>
      </c>
    </row>
    <row r="4" spans="2:8" ht="15.75" thickBot="1" x14ac:dyDescent="0.3">
      <c r="B4" s="279" t="s">
        <v>791</v>
      </c>
      <c r="C4" s="34" t="s">
        <v>504</v>
      </c>
      <c r="D4" s="34"/>
      <c r="E4" s="151">
        <v>207</v>
      </c>
      <c r="F4" s="251">
        <v>241</v>
      </c>
      <c r="G4" s="251">
        <v>254</v>
      </c>
    </row>
    <row r="5" spans="2:8" ht="15" customHeight="1" x14ac:dyDescent="0.25">
      <c r="B5" s="279" t="s">
        <v>499</v>
      </c>
      <c r="C5" s="34" t="s">
        <v>231</v>
      </c>
      <c r="D5" s="34"/>
      <c r="E5" s="133">
        <v>0.86</v>
      </c>
      <c r="F5" s="115">
        <v>0.75</v>
      </c>
      <c r="G5" s="386">
        <v>1</v>
      </c>
      <c r="H5" s="388" t="s">
        <v>472</v>
      </c>
    </row>
    <row r="6" spans="2:8" ht="15" customHeight="1" thickBot="1" x14ac:dyDescent="0.3">
      <c r="B6" s="279" t="s">
        <v>500</v>
      </c>
      <c r="C6" s="34" t="s">
        <v>231</v>
      </c>
      <c r="D6" s="34"/>
      <c r="E6" s="133">
        <v>0.14000000000000001</v>
      </c>
      <c r="F6" s="115">
        <v>0.25</v>
      </c>
      <c r="G6" s="387"/>
      <c r="H6" s="389"/>
    </row>
    <row r="7" spans="2:8" ht="15" customHeight="1" x14ac:dyDescent="0.25">
      <c r="B7" s="279" t="s">
        <v>708</v>
      </c>
      <c r="C7" s="34" t="s">
        <v>504</v>
      </c>
      <c r="D7" s="34"/>
      <c r="E7" s="151">
        <v>1</v>
      </c>
      <c r="F7" s="91">
        <v>2</v>
      </c>
      <c r="G7" s="91">
        <v>4</v>
      </c>
    </row>
    <row r="8" spans="2:8" ht="15" customHeight="1" thickBot="1" x14ac:dyDescent="0.3">
      <c r="B8" s="279" t="s">
        <v>707</v>
      </c>
      <c r="C8" s="34" t="s">
        <v>504</v>
      </c>
      <c r="D8" s="34"/>
      <c r="E8" s="151">
        <v>2</v>
      </c>
      <c r="F8" s="91">
        <v>1</v>
      </c>
      <c r="G8" s="91">
        <v>3</v>
      </c>
    </row>
    <row r="9" spans="2:8" ht="15" customHeight="1" thickBot="1" x14ac:dyDescent="0.3">
      <c r="B9" s="279" t="s">
        <v>505</v>
      </c>
      <c r="C9" s="34" t="s">
        <v>504</v>
      </c>
      <c r="D9" s="34"/>
      <c r="E9" s="151">
        <v>173</v>
      </c>
      <c r="F9" s="281" t="s">
        <v>594</v>
      </c>
      <c r="G9" s="281" t="s">
        <v>594</v>
      </c>
      <c r="H9" s="150" t="s">
        <v>472</v>
      </c>
    </row>
    <row r="10" spans="2:8" ht="15" customHeight="1" thickBot="1" x14ac:dyDescent="0.3">
      <c r="B10" s="279" t="s">
        <v>501</v>
      </c>
      <c r="C10" s="34" t="s">
        <v>231</v>
      </c>
      <c r="D10" s="34"/>
      <c r="E10" s="133">
        <v>0.21</v>
      </c>
      <c r="F10" s="281" t="s">
        <v>594</v>
      </c>
      <c r="G10" s="281" t="s">
        <v>594</v>
      </c>
    </row>
    <row r="11" spans="2:8" ht="15" customHeight="1" thickBot="1" x14ac:dyDescent="0.3">
      <c r="B11" s="279" t="s">
        <v>502</v>
      </c>
      <c r="C11" s="34" t="s">
        <v>231</v>
      </c>
      <c r="D11" s="34" t="s">
        <v>316</v>
      </c>
      <c r="E11" s="133">
        <v>0.05</v>
      </c>
      <c r="F11" s="281" t="s">
        <v>594</v>
      </c>
      <c r="G11" s="281" t="s">
        <v>594</v>
      </c>
      <c r="H11" s="150" t="s">
        <v>472</v>
      </c>
    </row>
    <row r="12" spans="2:8" ht="15" customHeight="1" x14ac:dyDescent="0.25">
      <c r="B12" s="279" t="s">
        <v>502</v>
      </c>
      <c r="C12" s="34" t="s">
        <v>504</v>
      </c>
      <c r="D12" s="34" t="s">
        <v>316</v>
      </c>
      <c r="E12" s="151">
        <v>11</v>
      </c>
      <c r="F12" s="281" t="s">
        <v>594</v>
      </c>
      <c r="G12" s="281" t="s">
        <v>594</v>
      </c>
    </row>
    <row r="13" spans="2:8" ht="15" customHeight="1" x14ac:dyDescent="0.25">
      <c r="B13" s="263"/>
      <c r="C13"/>
      <c r="D13"/>
    </row>
    <row r="14" spans="2:8" ht="15" customHeight="1" x14ac:dyDescent="0.25">
      <c r="B14" s="279" t="s">
        <v>791</v>
      </c>
      <c r="C14" s="34" t="s">
        <v>504</v>
      </c>
      <c r="D14" s="34"/>
      <c r="E14" s="151">
        <v>207</v>
      </c>
      <c r="F14" s="251">
        <v>241</v>
      </c>
      <c r="G14" s="251">
        <v>254</v>
      </c>
    </row>
    <row r="15" spans="2:8" ht="15" customHeight="1" x14ac:dyDescent="0.25">
      <c r="B15" s="140" t="s">
        <v>761</v>
      </c>
      <c r="C15" s="34" t="s">
        <v>504</v>
      </c>
      <c r="D15" s="34"/>
      <c r="E15" s="151">
        <v>190</v>
      </c>
      <c r="F15" s="281" t="s">
        <v>594</v>
      </c>
      <c r="G15" s="281" t="s">
        <v>594</v>
      </c>
    </row>
    <row r="16" spans="2:8" ht="15" customHeight="1" x14ac:dyDescent="0.25">
      <c r="B16" s="140" t="s">
        <v>762</v>
      </c>
      <c r="C16" s="34" t="s">
        <v>504</v>
      </c>
      <c r="D16" s="34"/>
      <c r="E16" s="151">
        <v>3</v>
      </c>
      <c r="F16" s="281" t="s">
        <v>594</v>
      </c>
      <c r="G16" s="281" t="s">
        <v>594</v>
      </c>
    </row>
    <row r="17" spans="2:7" ht="15" customHeight="1" x14ac:dyDescent="0.25">
      <c r="B17" s="140" t="s">
        <v>763</v>
      </c>
      <c r="C17" s="34" t="s">
        <v>504</v>
      </c>
      <c r="D17" s="34"/>
      <c r="E17" s="151">
        <v>2</v>
      </c>
      <c r="F17" s="281" t="s">
        <v>594</v>
      </c>
      <c r="G17" s="281" t="s">
        <v>594</v>
      </c>
    </row>
    <row r="18" spans="2:7" ht="15" customHeight="1" x14ac:dyDescent="0.25">
      <c r="B18" s="140" t="s">
        <v>764</v>
      </c>
      <c r="C18" s="34" t="s">
        <v>504</v>
      </c>
      <c r="D18" s="34"/>
      <c r="E18" s="151">
        <v>1</v>
      </c>
      <c r="F18" s="281" t="s">
        <v>594</v>
      </c>
      <c r="G18" s="281" t="s">
        <v>594</v>
      </c>
    </row>
    <row r="19" spans="2:7" ht="15" customHeight="1" x14ac:dyDescent="0.25">
      <c r="B19" s="140" t="s">
        <v>765</v>
      </c>
      <c r="C19" s="34" t="s">
        <v>504</v>
      </c>
      <c r="D19" s="34"/>
      <c r="E19" s="151">
        <v>1</v>
      </c>
      <c r="F19" s="281" t="s">
        <v>594</v>
      </c>
      <c r="G19" s="281" t="s">
        <v>594</v>
      </c>
    </row>
    <row r="20" spans="2:7" ht="15" customHeight="1" x14ac:dyDescent="0.25">
      <c r="B20" s="140" t="s">
        <v>766</v>
      </c>
      <c r="C20" s="34" t="s">
        <v>504</v>
      </c>
      <c r="D20" s="34"/>
      <c r="E20" s="151">
        <v>1</v>
      </c>
      <c r="F20" s="281" t="s">
        <v>594</v>
      </c>
      <c r="G20" s="281" t="s">
        <v>594</v>
      </c>
    </row>
    <row r="21" spans="2:7" ht="15" customHeight="1" x14ac:dyDescent="0.25">
      <c r="B21" s="140" t="s">
        <v>767</v>
      </c>
      <c r="C21" s="34" t="s">
        <v>504</v>
      </c>
      <c r="D21" s="34"/>
      <c r="E21" s="151">
        <v>4</v>
      </c>
      <c r="F21" s="281" t="s">
        <v>594</v>
      </c>
      <c r="G21" s="281" t="s">
        <v>594</v>
      </c>
    </row>
    <row r="22" spans="2:7" ht="15" customHeight="1" x14ac:dyDescent="0.25">
      <c r="B22" s="140" t="s">
        <v>768</v>
      </c>
      <c r="C22" s="34" t="s">
        <v>504</v>
      </c>
      <c r="D22" s="34"/>
      <c r="E22" s="151">
        <v>3</v>
      </c>
      <c r="F22" s="281" t="s">
        <v>594</v>
      </c>
      <c r="G22" s="281" t="s">
        <v>594</v>
      </c>
    </row>
    <row r="23" spans="2:7" ht="15" customHeight="1" x14ac:dyDescent="0.25">
      <c r="B23" s="140" t="s">
        <v>769</v>
      </c>
      <c r="C23" s="34" t="s">
        <v>504</v>
      </c>
      <c r="D23" s="34"/>
      <c r="E23" s="151">
        <v>2</v>
      </c>
      <c r="F23" s="281" t="s">
        <v>594</v>
      </c>
      <c r="G23" s="281" t="s">
        <v>594</v>
      </c>
    </row>
    <row r="24" spans="2:7" ht="15" customHeight="1" x14ac:dyDescent="0.25">
      <c r="B24" s="1"/>
      <c r="E24" s="10"/>
      <c r="F24" s="274"/>
      <c r="G24" s="274"/>
    </row>
    <row r="25" spans="2:7" ht="15" customHeight="1" x14ac:dyDescent="0.25">
      <c r="B25" s="1"/>
      <c r="E25" s="10"/>
      <c r="F25" s="274"/>
      <c r="G25" s="274"/>
    </row>
    <row r="26" spans="2:7" ht="15" customHeight="1" x14ac:dyDescent="0.25">
      <c r="B26" s="326" t="s">
        <v>481</v>
      </c>
      <c r="C26" s="327"/>
      <c r="D26" s="327"/>
      <c r="E26" s="328"/>
    </row>
    <row r="27" spans="2:7" ht="15" customHeight="1" x14ac:dyDescent="0.25">
      <c r="B27" s="357" t="s">
        <v>646</v>
      </c>
      <c r="C27" s="358"/>
      <c r="D27" s="358"/>
      <c r="E27" s="359"/>
    </row>
    <row r="28" spans="2:7" ht="15.75" customHeight="1" x14ac:dyDescent="0.25">
      <c r="B28" s="366" t="s">
        <v>602</v>
      </c>
      <c r="C28" s="390"/>
      <c r="D28" s="390"/>
      <c r="E28" s="391"/>
    </row>
  </sheetData>
  <mergeCells count="5">
    <mergeCell ref="G5:G6"/>
    <mergeCell ref="H5:H6"/>
    <mergeCell ref="B26:E26"/>
    <mergeCell ref="B27:E27"/>
    <mergeCell ref="B28:E28"/>
  </mergeCells>
  <hyperlinks>
    <hyperlink ref="B26" location="Assurance!A1" display="Reliability of the WHSmith totals for the selected sustainability performance data has been assured by Corporate Citizenship, as described in the Assurance statement." xr:uid="{70339F04-0178-495D-9D2B-4C13C8BD1850}"/>
    <hyperlink ref="B27" location="Definitions!A1" display=" Full details of the calculation methodology is provided in Definitions" xr:uid="{D721CE75-85C6-4921-B9BD-9397D32E43E6}"/>
    <hyperlink ref="B27:E27" location="'People definitions'!A1" display=" Full details of the calculation methodology is provided in Definitions" xr:uid="{00FB5956-E65D-48AD-86BB-46F9B36AC319}"/>
  </hyperlinks>
  <printOptions horizontalCentered="1" verticalCentered="1"/>
  <pageMargins left="0.70866141732283472" right="0.70866141732283472" top="0.74803149606299213" bottom="0.74803149606299213" header="0.31496062992125984" footer="0.31496062992125984"/>
  <pageSetup paperSize="9" scale="86" fitToHeight="0" orientation="landscape" r:id="rId1"/>
  <headerFooter>
    <oddFooter>&amp;L&amp;8Page &amp;P of &amp;N&amp;R&amp;8WHSmith Sustainability Addendum 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2AD4-E199-42BA-A982-7DB8307CBFF3}">
  <sheetPr>
    <tabColor rgb="FFFFF9C7"/>
    <pageSetUpPr fitToPage="1"/>
  </sheetPr>
  <dimension ref="B1:L28"/>
  <sheetViews>
    <sheetView showGridLines="0" zoomScale="99" zoomScaleNormal="99" workbookViewId="0"/>
  </sheetViews>
  <sheetFormatPr defaultRowHeight="15" x14ac:dyDescent="0.25"/>
  <cols>
    <col min="1" max="1" width="2.7109375" customWidth="1"/>
    <col min="2" max="2" width="61.5703125" customWidth="1"/>
    <col min="3" max="3" width="2.7109375" customWidth="1"/>
    <col min="4" max="6" width="8.5703125" customWidth="1"/>
    <col min="8" max="8" width="22.7109375" customWidth="1"/>
    <col min="9" max="9" width="2.7109375" customWidth="1"/>
    <col min="10" max="12" width="8.5703125" customWidth="1"/>
  </cols>
  <sheetData>
    <row r="1" spans="2:12" ht="18.75" x14ac:dyDescent="0.3">
      <c r="B1" s="2" t="s">
        <v>820</v>
      </c>
      <c r="C1" s="2"/>
    </row>
    <row r="2" spans="2:12" ht="12" customHeight="1" x14ac:dyDescent="0.25"/>
    <row r="3" spans="2:12" ht="15.75" x14ac:dyDescent="0.25">
      <c r="B3" s="7" t="s">
        <v>259</v>
      </c>
      <c r="C3" s="7"/>
      <c r="D3" s="199">
        <v>2023</v>
      </c>
      <c r="E3" s="32">
        <v>2022</v>
      </c>
    </row>
    <row r="4" spans="2:12" x14ac:dyDescent="0.25">
      <c r="B4" s="91" t="s">
        <v>521</v>
      </c>
      <c r="C4" s="32" t="s">
        <v>316</v>
      </c>
      <c r="D4" s="151">
        <v>0</v>
      </c>
      <c r="E4" s="91">
        <v>0</v>
      </c>
    </row>
    <row r="5" spans="2:12" ht="17.25" x14ac:dyDescent="0.25">
      <c r="B5" s="91" t="s">
        <v>261</v>
      </c>
      <c r="C5" s="32" t="s">
        <v>316</v>
      </c>
      <c r="D5" s="151">
        <v>33</v>
      </c>
      <c r="E5" s="91">
        <v>27</v>
      </c>
    </row>
    <row r="6" spans="2:12" ht="17.25" x14ac:dyDescent="0.25">
      <c r="B6" s="91" t="s">
        <v>262</v>
      </c>
      <c r="C6" s="32" t="s">
        <v>316</v>
      </c>
      <c r="D6" s="151">
        <v>0</v>
      </c>
      <c r="E6" s="91">
        <v>0</v>
      </c>
    </row>
    <row r="7" spans="2:12" ht="17.25" x14ac:dyDescent="0.25">
      <c r="B7" s="91" t="s">
        <v>263</v>
      </c>
      <c r="C7" s="32" t="s">
        <v>316</v>
      </c>
      <c r="D7" s="151">
        <v>1</v>
      </c>
      <c r="E7" s="91">
        <v>0</v>
      </c>
    </row>
    <row r="8" spans="2:12" ht="17.25" x14ac:dyDescent="0.25">
      <c r="B8" s="91" t="s">
        <v>264</v>
      </c>
      <c r="C8" s="32" t="s">
        <v>316</v>
      </c>
      <c r="D8" s="151">
        <v>14</v>
      </c>
      <c r="E8" s="91">
        <v>7</v>
      </c>
    </row>
    <row r="9" spans="2:12" x14ac:dyDescent="0.25">
      <c r="B9" s="125" t="s">
        <v>381</v>
      </c>
      <c r="C9" s="149" t="s">
        <v>316</v>
      </c>
      <c r="D9" s="214">
        <f>SUM(D4:D8)</f>
        <v>48</v>
      </c>
      <c r="E9" s="125">
        <f>SUM(E4:E8)</f>
        <v>34</v>
      </c>
    </row>
    <row r="10" spans="2:12" ht="15.75" x14ac:dyDescent="0.25">
      <c r="H10" s="7" t="s">
        <v>605</v>
      </c>
      <c r="I10" s="7"/>
      <c r="J10" s="199">
        <v>2023</v>
      </c>
      <c r="K10" s="32">
        <v>2022</v>
      </c>
      <c r="L10" s="32">
        <v>2021</v>
      </c>
    </row>
    <row r="11" spans="2:12" ht="15.75" x14ac:dyDescent="0.25">
      <c r="B11" s="7" t="s">
        <v>604</v>
      </c>
      <c r="C11" s="7"/>
      <c r="D11" s="199">
        <v>2023</v>
      </c>
      <c r="E11" s="32">
        <v>2022</v>
      </c>
      <c r="F11" s="32">
        <v>2021</v>
      </c>
      <c r="H11" s="91" t="s">
        <v>62</v>
      </c>
      <c r="I11" s="32" t="s">
        <v>316</v>
      </c>
      <c r="J11" s="152">
        <v>0.55000000000000004</v>
      </c>
      <c r="K11" s="94">
        <v>0.26</v>
      </c>
      <c r="L11" s="115">
        <v>0.84</v>
      </c>
    </row>
    <row r="12" spans="2:12" x14ac:dyDescent="0.25">
      <c r="B12" s="91" t="s">
        <v>521</v>
      </c>
      <c r="C12" s="32" t="s">
        <v>316</v>
      </c>
      <c r="D12" s="200">
        <v>0</v>
      </c>
      <c r="E12" s="95">
        <v>0</v>
      </c>
      <c r="F12" s="95">
        <v>0</v>
      </c>
      <c r="H12" s="91" t="s">
        <v>65</v>
      </c>
      <c r="I12" s="32" t="s">
        <v>316</v>
      </c>
      <c r="J12" s="152">
        <v>0.21</v>
      </c>
      <c r="K12" s="94">
        <v>0.28999999999999998</v>
      </c>
      <c r="L12" s="115">
        <v>0.06</v>
      </c>
    </row>
    <row r="13" spans="2:12" x14ac:dyDescent="0.25">
      <c r="B13" s="91" t="s">
        <v>59</v>
      </c>
      <c r="C13" s="32" t="s">
        <v>316</v>
      </c>
      <c r="D13" s="151">
        <v>4</v>
      </c>
      <c r="E13" s="91">
        <v>2</v>
      </c>
      <c r="F13" s="91">
        <v>2</v>
      </c>
      <c r="H13" s="91" t="s">
        <v>63</v>
      </c>
      <c r="I13" s="32" t="s">
        <v>316</v>
      </c>
      <c r="J13" s="152">
        <v>0.18</v>
      </c>
      <c r="K13" s="94">
        <v>0.3</v>
      </c>
      <c r="L13" s="115">
        <v>0.03</v>
      </c>
    </row>
    <row r="14" spans="2:12" x14ac:dyDescent="0.25">
      <c r="B14" s="91" t="s">
        <v>60</v>
      </c>
      <c r="C14" s="32" t="s">
        <v>316</v>
      </c>
      <c r="D14" s="151">
        <v>29</v>
      </c>
      <c r="E14" s="91">
        <v>25</v>
      </c>
      <c r="F14" s="91">
        <v>28</v>
      </c>
      <c r="H14" s="91" t="s">
        <v>64</v>
      </c>
      <c r="I14" s="32" t="s">
        <v>316</v>
      </c>
      <c r="J14" s="152">
        <v>0.06</v>
      </c>
      <c r="K14" s="94">
        <v>0.04</v>
      </c>
      <c r="L14" s="115">
        <v>7.0000000000000007E-2</v>
      </c>
    </row>
    <row r="15" spans="2:12" x14ac:dyDescent="0.25">
      <c r="B15" s="125" t="s">
        <v>61</v>
      </c>
      <c r="C15" s="149" t="s">
        <v>316</v>
      </c>
      <c r="D15" s="214">
        <f>+D14+D13</f>
        <v>33</v>
      </c>
      <c r="E15" s="125">
        <f>+E14+E13</f>
        <v>27</v>
      </c>
      <c r="F15" s="125">
        <f>+F14+F13</f>
        <v>30</v>
      </c>
      <c r="H15" s="91" t="s">
        <v>46</v>
      </c>
      <c r="I15" s="32" t="s">
        <v>316</v>
      </c>
      <c r="J15" s="152">
        <v>0</v>
      </c>
      <c r="K15" s="94">
        <v>0.11</v>
      </c>
      <c r="L15" s="115">
        <v>0</v>
      </c>
    </row>
    <row r="16" spans="2:12" x14ac:dyDescent="0.25">
      <c r="B16" s="9"/>
      <c r="C16" s="242"/>
      <c r="D16" s="242"/>
      <c r="E16" s="242"/>
      <c r="F16" s="242"/>
      <c r="G16" s="242"/>
      <c r="H16" s="242"/>
      <c r="I16" s="242"/>
      <c r="J16" s="242"/>
      <c r="K16" s="243"/>
      <c r="L16" s="244"/>
    </row>
    <row r="17" spans="2:12" ht="15.75" x14ac:dyDescent="0.25">
      <c r="B17" s="7" t="s">
        <v>699</v>
      </c>
      <c r="C17" s="242"/>
      <c r="D17" s="199">
        <v>2023</v>
      </c>
      <c r="G17" s="242"/>
      <c r="H17" s="242"/>
      <c r="I17" s="242"/>
      <c r="J17" s="242"/>
      <c r="K17" s="243"/>
      <c r="L17" s="244"/>
    </row>
    <row r="18" spans="2:12" x14ac:dyDescent="0.25">
      <c r="B18" s="91" t="s">
        <v>700</v>
      </c>
      <c r="C18" s="32"/>
      <c r="D18" s="245">
        <v>0.57999999999999996</v>
      </c>
      <c r="G18" s="242"/>
      <c r="H18" s="242"/>
      <c r="I18" s="242"/>
      <c r="J18" s="242"/>
      <c r="K18" s="243"/>
      <c r="L18" s="244"/>
    </row>
    <row r="19" spans="2:12" x14ac:dyDescent="0.25">
      <c r="B19" s="91" t="s">
        <v>701</v>
      </c>
      <c r="C19" s="32"/>
      <c r="D19" s="200">
        <v>67</v>
      </c>
      <c r="G19" s="242"/>
      <c r="H19" s="242"/>
      <c r="I19" s="242"/>
      <c r="J19" s="242"/>
      <c r="K19" s="243"/>
      <c r="L19" s="244"/>
    </row>
    <row r="22" spans="2:12" ht="14.45" customHeight="1" x14ac:dyDescent="0.25">
      <c r="B22" s="392" t="s">
        <v>821</v>
      </c>
      <c r="C22" s="393"/>
      <c r="D22" s="393"/>
      <c r="E22" s="393"/>
      <c r="F22" s="393"/>
      <c r="G22" s="393"/>
      <c r="H22" s="394"/>
    </row>
    <row r="23" spans="2:12" ht="14.45" customHeight="1" x14ac:dyDescent="0.25">
      <c r="B23" s="403" t="s">
        <v>822</v>
      </c>
      <c r="C23" s="404"/>
      <c r="D23" s="404"/>
      <c r="E23" s="404"/>
      <c r="F23" s="404"/>
      <c r="G23" s="404"/>
      <c r="H23" s="405"/>
    </row>
    <row r="24" spans="2:12" ht="14.45" customHeight="1" x14ac:dyDescent="0.25">
      <c r="B24" s="403" t="s">
        <v>823</v>
      </c>
      <c r="C24" s="404"/>
      <c r="D24" s="404"/>
      <c r="E24" s="404"/>
      <c r="F24" s="404"/>
      <c r="G24" s="404"/>
      <c r="H24" s="405"/>
    </row>
    <row r="25" spans="2:12" ht="14.45" customHeight="1" x14ac:dyDescent="0.25">
      <c r="B25" s="403" t="s">
        <v>824</v>
      </c>
      <c r="C25" s="404"/>
      <c r="D25" s="404"/>
      <c r="E25" s="404"/>
      <c r="F25" s="404"/>
      <c r="G25" s="404"/>
      <c r="H25" s="405"/>
    </row>
    <row r="26" spans="2:12" ht="14.45" customHeight="1" x14ac:dyDescent="0.25">
      <c r="B26" s="400" t="s">
        <v>481</v>
      </c>
      <c r="C26" s="401"/>
      <c r="D26" s="401"/>
      <c r="E26" s="401"/>
      <c r="F26" s="401"/>
      <c r="G26" s="401"/>
      <c r="H26" s="402"/>
    </row>
    <row r="27" spans="2:12" ht="14.45" customHeight="1" x14ac:dyDescent="0.25">
      <c r="B27" s="349" t="s">
        <v>606</v>
      </c>
      <c r="C27" s="350"/>
      <c r="D27" s="350"/>
      <c r="E27" s="350"/>
      <c r="F27" s="350"/>
      <c r="G27" s="395"/>
      <c r="H27" s="396"/>
    </row>
    <row r="28" spans="2:12" ht="15.75" customHeight="1" x14ac:dyDescent="0.25">
      <c r="B28" s="397" t="s">
        <v>783</v>
      </c>
      <c r="C28" s="398"/>
      <c r="D28" s="398"/>
      <c r="E28" s="398"/>
      <c r="F28" s="398"/>
      <c r="G28" s="398"/>
      <c r="H28" s="399"/>
    </row>
  </sheetData>
  <mergeCells count="7">
    <mergeCell ref="B22:H22"/>
    <mergeCell ref="B27:H27"/>
    <mergeCell ref="B28:H28"/>
    <mergeCell ref="B26:H26"/>
    <mergeCell ref="B25:H25"/>
    <mergeCell ref="B24:H24"/>
    <mergeCell ref="B23:H23"/>
  </mergeCells>
  <hyperlinks>
    <hyperlink ref="B26" location="Assurance!A1" display="Reliability of the WHSmith totals for the selected sustainability performance data has been assured by Corporate Citizenship, as described in the Assurance statement." xr:uid="{1D25E87E-BA65-4CDA-B4FC-FACF326CE666}"/>
    <hyperlink ref="B27" location="Definitions!A1" display=" Full details of the calculation methodology is provided in Definitions" xr:uid="{96C4FADA-506E-4ACB-AA0E-649678F26BC5}"/>
    <hyperlink ref="B27:H27" location="'People definitions'!A1" display="Full details of the calculation methodology is provided in Definitions." xr:uid="{09E8989D-CBA5-4D92-98D8-C3776BC182A9}"/>
  </hyperlinks>
  <printOptions horizontalCentered="1" verticalCentered="1"/>
  <pageMargins left="0.70866141732283472" right="0.70866141732283472" top="0.74803149606299213" bottom="0.74803149606299213" header="0.31496062992125984" footer="0.31496062992125984"/>
  <pageSetup paperSize="9" scale="85" fitToHeight="0" orientation="landscape" r:id="rId1"/>
  <headerFooter>
    <oddFooter>&amp;L&amp;8Page &amp;P of &amp;N&amp;R&amp;8WHSmith Sustainability Addendum 2023</oddFooter>
  </headerFooter>
  <ignoredErrors>
    <ignoredError sqref="D9:E9"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C86A-4B2C-4958-B67F-B50BAECFF38E}">
  <sheetPr>
    <tabColor rgb="FFC9E8FB"/>
    <pageSetUpPr fitToPage="1"/>
  </sheetPr>
  <dimension ref="B2:D10"/>
  <sheetViews>
    <sheetView showGridLines="0" zoomScaleNormal="100" workbookViewId="0"/>
  </sheetViews>
  <sheetFormatPr defaultRowHeight="15" x14ac:dyDescent="0.25"/>
  <cols>
    <col min="1" max="1" width="2.7109375" customWidth="1"/>
    <col min="2" max="2" width="54" bestFit="1" customWidth="1"/>
    <col min="3" max="3" width="22.7109375" customWidth="1"/>
    <col min="4" max="4" width="30.7109375" customWidth="1"/>
  </cols>
  <sheetData>
    <row r="2" spans="2:4" ht="18.75" x14ac:dyDescent="0.25">
      <c r="B2" s="407" t="s">
        <v>815</v>
      </c>
      <c r="C2" s="408"/>
      <c r="D2" s="409"/>
    </row>
    <row r="4" spans="2:4" x14ac:dyDescent="0.25">
      <c r="B4" s="83" t="s">
        <v>466</v>
      </c>
      <c r="C4" s="84" t="s">
        <v>745</v>
      </c>
      <c r="D4" s="85" t="s">
        <v>467</v>
      </c>
    </row>
    <row r="6" spans="2:4" x14ac:dyDescent="0.25">
      <c r="B6" s="265" t="s">
        <v>654</v>
      </c>
      <c r="C6" s="406" t="s">
        <v>732</v>
      </c>
      <c r="D6" s="208" t="s">
        <v>673</v>
      </c>
    </row>
    <row r="7" spans="2:4" x14ac:dyDescent="0.25">
      <c r="B7" s="234" t="s">
        <v>672</v>
      </c>
      <c r="C7" s="406"/>
      <c r="D7" s="210" t="s">
        <v>672</v>
      </c>
    </row>
    <row r="8" spans="2:4" x14ac:dyDescent="0.25">
      <c r="B8" s="266" t="s">
        <v>72</v>
      </c>
      <c r="C8" s="406"/>
      <c r="D8" s="209" t="s">
        <v>72</v>
      </c>
    </row>
    <row r="10" spans="2:4" x14ac:dyDescent="0.25">
      <c r="B10" s="267" t="s">
        <v>749</v>
      </c>
      <c r="C10" s="32" t="s">
        <v>746</v>
      </c>
      <c r="D10" s="268" t="s">
        <v>744</v>
      </c>
    </row>
  </sheetData>
  <mergeCells count="2">
    <mergeCell ref="C6:C8"/>
    <mergeCell ref="B2:D2"/>
  </mergeCells>
  <hyperlinks>
    <hyperlink ref="D6" location="'Community definitions'!A1" display="Community definitions" xr:uid="{98206FF9-ADD3-48A4-A25E-46016B56CBA5}"/>
    <hyperlink ref="D7" location="'Community targets'!A1" display="Community targets" xr:uid="{6E8E5D92-70D9-42F5-8B5A-2564882A41D7}"/>
    <hyperlink ref="D8" location="'Community investment'!A1" display="Community investment" xr:uid="{AD558D11-14DD-451C-9CC2-7868020AD003}"/>
    <hyperlink ref="D10" r:id="rId1" xr:uid="{B43C6236-0F7E-46EB-8B26-820B93632B45}"/>
  </hyperlinks>
  <printOptions horizontalCentered="1" verticalCentered="1"/>
  <pageMargins left="0.70866141732283472" right="0.70866141732283472" top="0.74803149606299213" bottom="0.74803149606299213" header="0.31496062992125984" footer="0.31496062992125984"/>
  <pageSetup paperSize="9" fitToHeight="0" orientation="landscape" r:id="rId2"/>
  <headerFooter>
    <oddFooter>&amp;L&amp;8Page &amp;P of &amp;N&amp;R&amp;8WHSmith Sustainability Addendum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010B-7C22-4F88-86A7-18D9C9BB5B1B}">
  <sheetPr>
    <tabColor theme="4" tint="-0.249977111117893"/>
    <pageSetUpPr fitToPage="1"/>
  </sheetPr>
  <dimension ref="B1:D47"/>
  <sheetViews>
    <sheetView showGridLines="0" zoomScaleNormal="100" workbookViewId="0"/>
  </sheetViews>
  <sheetFormatPr defaultRowHeight="15" x14ac:dyDescent="0.25"/>
  <cols>
    <col min="1" max="1" width="2.7109375" customWidth="1"/>
    <col min="2" max="2" width="22.7109375" customWidth="1"/>
    <col min="3" max="3" width="54" bestFit="1" customWidth="1"/>
    <col min="4" max="4" width="22.42578125" style="15" customWidth="1"/>
  </cols>
  <sheetData>
    <row r="1" spans="2:4" ht="18.75" x14ac:dyDescent="0.3">
      <c r="B1" s="2" t="s">
        <v>575</v>
      </c>
    </row>
    <row r="2" spans="2:4" ht="12" customHeight="1" x14ac:dyDescent="0.3">
      <c r="B2" s="2"/>
    </row>
    <row r="3" spans="2:4" ht="15.75" customHeight="1" x14ac:dyDescent="0.25">
      <c r="B3" s="83" t="s">
        <v>228</v>
      </c>
      <c r="C3" s="84" t="s">
        <v>466</v>
      </c>
      <c r="D3" s="85" t="s">
        <v>467</v>
      </c>
    </row>
    <row r="4" spans="2:4" ht="15.75" customHeight="1" x14ac:dyDescent="0.25"/>
    <row r="5" spans="2:4" x14ac:dyDescent="0.25">
      <c r="B5" s="289" t="s">
        <v>250</v>
      </c>
      <c r="C5" s="211" t="s">
        <v>512</v>
      </c>
      <c r="D5" s="206" t="s">
        <v>362</v>
      </c>
    </row>
    <row r="6" spans="2:4" x14ac:dyDescent="0.25">
      <c r="B6" s="290"/>
      <c r="C6" t="s">
        <v>652</v>
      </c>
      <c r="D6" s="207" t="s">
        <v>253</v>
      </c>
    </row>
    <row r="7" spans="2:4" x14ac:dyDescent="0.25">
      <c r="B7" s="291"/>
      <c r="C7" s="66" t="s">
        <v>653</v>
      </c>
      <c r="D7" s="212" t="s">
        <v>252</v>
      </c>
    </row>
    <row r="8" spans="2:4" x14ac:dyDescent="0.25">
      <c r="D8" s="213"/>
    </row>
    <row r="9" spans="2:4" x14ac:dyDescent="0.25">
      <c r="B9" s="294" t="s">
        <v>0</v>
      </c>
      <c r="C9" s="211" t="s">
        <v>654</v>
      </c>
      <c r="D9" s="106" t="s">
        <v>655</v>
      </c>
    </row>
    <row r="10" spans="2:4" x14ac:dyDescent="0.25">
      <c r="B10" s="295"/>
      <c r="C10" t="s">
        <v>651</v>
      </c>
      <c r="D10" s="205" t="s">
        <v>508</v>
      </c>
    </row>
    <row r="11" spans="2:4" x14ac:dyDescent="0.25">
      <c r="B11" s="295"/>
      <c r="C11" t="s">
        <v>656</v>
      </c>
      <c r="D11" s="205" t="s">
        <v>662</v>
      </c>
    </row>
    <row r="12" spans="2:4" x14ac:dyDescent="0.25">
      <c r="B12" s="295"/>
      <c r="C12" t="s">
        <v>6</v>
      </c>
      <c r="D12" s="205" t="s">
        <v>662</v>
      </c>
    </row>
    <row r="13" spans="2:4" x14ac:dyDescent="0.25">
      <c r="B13" s="295"/>
      <c r="C13" t="s">
        <v>657</v>
      </c>
      <c r="D13" s="205" t="s">
        <v>662</v>
      </c>
    </row>
    <row r="14" spans="2:4" x14ac:dyDescent="0.25">
      <c r="B14" s="295"/>
      <c r="C14" t="s">
        <v>66</v>
      </c>
      <c r="D14" s="205" t="s">
        <v>662</v>
      </c>
    </row>
    <row r="15" spans="2:4" x14ac:dyDescent="0.25">
      <c r="B15" s="295"/>
      <c r="C15" t="s">
        <v>658</v>
      </c>
      <c r="D15" s="205" t="s">
        <v>254</v>
      </c>
    </row>
    <row r="16" spans="2:4" x14ac:dyDescent="0.25">
      <c r="B16" s="295"/>
      <c r="C16" t="s">
        <v>659</v>
      </c>
      <c r="D16" s="205" t="s">
        <v>254</v>
      </c>
    </row>
    <row r="17" spans="2:4" x14ac:dyDescent="0.25">
      <c r="B17" s="295"/>
      <c r="C17" t="s">
        <v>29</v>
      </c>
      <c r="D17" s="205" t="s">
        <v>254</v>
      </c>
    </row>
    <row r="18" spans="2:4" x14ac:dyDescent="0.25">
      <c r="B18" s="295"/>
      <c r="C18" t="s">
        <v>660</v>
      </c>
      <c r="D18" s="205" t="s">
        <v>36</v>
      </c>
    </row>
    <row r="19" spans="2:4" x14ac:dyDescent="0.25">
      <c r="B19" s="295"/>
      <c r="C19" t="s">
        <v>661</v>
      </c>
      <c r="D19" s="205" t="s">
        <v>36</v>
      </c>
    </row>
    <row r="20" spans="2:4" x14ac:dyDescent="0.25">
      <c r="B20" s="296"/>
      <c r="C20" s="66" t="s">
        <v>282</v>
      </c>
      <c r="D20" s="156" t="s">
        <v>36</v>
      </c>
    </row>
    <row r="22" spans="2:4" x14ac:dyDescent="0.25">
      <c r="B22" s="297" t="s">
        <v>255</v>
      </c>
      <c r="C22" s="211" t="s">
        <v>654</v>
      </c>
      <c r="D22" s="157" t="s">
        <v>663</v>
      </c>
    </row>
    <row r="23" spans="2:4" x14ac:dyDescent="0.25">
      <c r="B23" s="298"/>
      <c r="C23" t="s">
        <v>509</v>
      </c>
      <c r="D23" s="104" t="s">
        <v>509</v>
      </c>
    </row>
    <row r="24" spans="2:4" x14ac:dyDescent="0.25">
      <c r="B24" s="298"/>
      <c r="C24" t="s">
        <v>664</v>
      </c>
      <c r="D24" s="104" t="s">
        <v>667</v>
      </c>
    </row>
    <row r="25" spans="2:4" x14ac:dyDescent="0.25">
      <c r="B25" s="298"/>
      <c r="C25" t="s">
        <v>665</v>
      </c>
      <c r="D25" s="104" t="s">
        <v>667</v>
      </c>
    </row>
    <row r="26" spans="2:4" x14ac:dyDescent="0.25">
      <c r="B26" s="298"/>
      <c r="C26" t="s">
        <v>666</v>
      </c>
      <c r="D26" s="104" t="s">
        <v>667</v>
      </c>
    </row>
    <row r="27" spans="2:4" x14ac:dyDescent="0.25">
      <c r="B27" s="298"/>
      <c r="C27" t="s">
        <v>271</v>
      </c>
      <c r="D27" s="104" t="s">
        <v>667</v>
      </c>
    </row>
    <row r="28" spans="2:4" x14ac:dyDescent="0.25">
      <c r="B28" s="298"/>
      <c r="C28" t="s">
        <v>510</v>
      </c>
      <c r="D28" s="104" t="s">
        <v>668</v>
      </c>
    </row>
    <row r="29" spans="2:4" x14ac:dyDescent="0.25">
      <c r="B29" s="298"/>
      <c r="C29" t="s">
        <v>669</v>
      </c>
      <c r="D29" s="104" t="s">
        <v>511</v>
      </c>
    </row>
    <row r="30" spans="2:4" x14ac:dyDescent="0.25">
      <c r="B30" s="298"/>
      <c r="C30" t="s">
        <v>670</v>
      </c>
      <c r="D30" s="104" t="s">
        <v>511</v>
      </c>
    </row>
    <row r="31" spans="2:4" x14ac:dyDescent="0.25">
      <c r="B31" s="299"/>
      <c r="C31" s="66" t="s">
        <v>671</v>
      </c>
      <c r="D31" s="105" t="s">
        <v>277</v>
      </c>
    </row>
    <row r="33" spans="2:4" x14ac:dyDescent="0.25">
      <c r="B33" s="300" t="s">
        <v>71</v>
      </c>
      <c r="C33" s="211" t="s">
        <v>654</v>
      </c>
      <c r="D33" s="208" t="s">
        <v>673</v>
      </c>
    </row>
    <row r="34" spans="2:4" x14ac:dyDescent="0.25">
      <c r="B34" s="301"/>
      <c r="C34" t="s">
        <v>672</v>
      </c>
      <c r="D34" s="210" t="s">
        <v>672</v>
      </c>
    </row>
    <row r="35" spans="2:4" x14ac:dyDescent="0.25">
      <c r="B35" s="302"/>
      <c r="C35" s="66" t="s">
        <v>72</v>
      </c>
      <c r="D35" s="209" t="s">
        <v>72</v>
      </c>
    </row>
    <row r="36" spans="2:4" x14ac:dyDescent="0.25">
      <c r="D36" s="213"/>
    </row>
    <row r="37" spans="2:4" x14ac:dyDescent="0.25">
      <c r="B37" s="303" t="s">
        <v>719</v>
      </c>
      <c r="C37" s="211" t="s">
        <v>723</v>
      </c>
      <c r="D37" s="252" t="s">
        <v>736</v>
      </c>
    </row>
    <row r="38" spans="2:4" x14ac:dyDescent="0.25">
      <c r="B38" s="304"/>
      <c r="C38" t="s">
        <v>724</v>
      </c>
      <c r="D38" s="252" t="s">
        <v>736</v>
      </c>
    </row>
    <row r="39" spans="2:4" x14ac:dyDescent="0.25">
      <c r="B39" s="304"/>
      <c r="C39" t="s">
        <v>274</v>
      </c>
      <c r="D39" s="252" t="s">
        <v>721</v>
      </c>
    </row>
    <row r="40" spans="2:4" x14ac:dyDescent="0.25">
      <c r="B40" s="304"/>
      <c r="C40" t="s">
        <v>725</v>
      </c>
      <c r="D40" s="252" t="s">
        <v>721</v>
      </c>
    </row>
    <row r="41" spans="2:4" x14ac:dyDescent="0.25">
      <c r="B41" s="304"/>
      <c r="C41" t="s">
        <v>341</v>
      </c>
      <c r="D41" s="252" t="s">
        <v>721</v>
      </c>
    </row>
    <row r="42" spans="2:4" x14ac:dyDescent="0.25">
      <c r="B42" s="304"/>
      <c r="C42" t="s">
        <v>286</v>
      </c>
      <c r="D42" s="252" t="s">
        <v>721</v>
      </c>
    </row>
    <row r="43" spans="2:4" x14ac:dyDescent="0.25">
      <c r="B43" s="304"/>
      <c r="C43" t="s">
        <v>726</v>
      </c>
      <c r="D43" s="252" t="s">
        <v>722</v>
      </c>
    </row>
    <row r="44" spans="2:4" x14ac:dyDescent="0.25">
      <c r="B44" s="305"/>
      <c r="C44" s="66" t="s">
        <v>720</v>
      </c>
      <c r="D44" s="252" t="s">
        <v>720</v>
      </c>
    </row>
    <row r="45" spans="2:4" x14ac:dyDescent="0.25">
      <c r="D45" s="213"/>
    </row>
    <row r="46" spans="2:4" x14ac:dyDescent="0.25">
      <c r="B46" s="292" t="s">
        <v>363</v>
      </c>
      <c r="C46" s="211" t="s">
        <v>674</v>
      </c>
      <c r="D46" s="68" t="s">
        <v>360</v>
      </c>
    </row>
    <row r="47" spans="2:4" x14ac:dyDescent="0.25">
      <c r="B47" s="293"/>
      <c r="C47" s="66" t="s">
        <v>256</v>
      </c>
      <c r="D47" s="69" t="s">
        <v>361</v>
      </c>
    </row>
  </sheetData>
  <mergeCells count="6">
    <mergeCell ref="B5:B7"/>
    <mergeCell ref="B46:B47"/>
    <mergeCell ref="B9:B20"/>
    <mergeCell ref="B22:B31"/>
    <mergeCell ref="B33:B35"/>
    <mergeCell ref="B37:B44"/>
  </mergeCells>
  <hyperlinks>
    <hyperlink ref="D7" location="Assurance!A1" display="Assurance" xr:uid="{471A14F7-1FB5-4E81-886C-76ED3DEC8007}"/>
    <hyperlink ref="D6" location="Materiality!A1" display="Materiality" xr:uid="{8006D1CC-8EC3-493C-9647-CD1B231D9968}"/>
    <hyperlink ref="D11" location="'GHG emissions'!A1" display="GHG emissions" xr:uid="{A736547D-F549-467D-A9FF-9A608A38F7CF}"/>
    <hyperlink ref="D17" location="Energy!A1" display="Energy" xr:uid="{14FD283C-D05C-45F7-AD11-DBF804464FA5}"/>
    <hyperlink ref="D23" location="'People targets'!A1" display="People targets" xr:uid="{CFFBD028-7199-4267-B7A9-29FB7344E891}"/>
    <hyperlink ref="D5" location="Approach!A1" display="Approach" xr:uid="{6AAC433D-9340-4B29-8DE4-3A7A7B6E4AD3}"/>
    <hyperlink ref="D28" location="'Colleague turnover'!A1" display="Colleague turnover" xr:uid="{6ABE3136-B12A-4589-A6E9-FDAECDAFAC4E}"/>
    <hyperlink ref="D31" location="'Safety and wellbeing'!A1" display="Safety and wellbeing" xr:uid="{E619614E-E09B-4AD6-BE4C-8BC4ED97B71F}"/>
    <hyperlink ref="D46" location="GRI!A1" display="GRI" xr:uid="{0ED0A1AC-18DD-496A-B4EC-0BA2BA96BA77}"/>
    <hyperlink ref="D47" location="SASB!A1" display="SASB" xr:uid="{0F7B5106-6002-4BB2-9B3B-152CE50DFC25}"/>
    <hyperlink ref="D10" location="'Planet targets'!A1" display="Planet" xr:uid="{5B6909E5-06F3-4D7F-9EA0-EABD713074F3}"/>
    <hyperlink ref="D29" location="Sourcing!A1" display="Sourcing" xr:uid="{B89A1B49-6646-43ED-A144-88806D959FE8}"/>
    <hyperlink ref="D9" location="'Planet definitions'!A1" display="Planet definitions" xr:uid="{237FE331-AC2D-4C78-AEBD-EABE7C5C77CC}"/>
    <hyperlink ref="D18:D20" location="'Resource use'!A1" display="Resources" xr:uid="{ADD6B9D0-ED7C-432C-ABCF-6BB64E8D9DD9}"/>
    <hyperlink ref="D16" location="Energy!A1" display="Energy" xr:uid="{B93C393B-78ED-47E2-B51A-DE9068E08A10}"/>
    <hyperlink ref="D15" location="Energy!A1" display="Energy" xr:uid="{0D58744D-A514-44B2-A3C8-129C7EE20F13}"/>
    <hyperlink ref="D22" location="'People definitions'!A1" display="People definitions" xr:uid="{B6391C05-3913-4BDB-955D-B5FEB7AEA7F2}"/>
    <hyperlink ref="D24" location="'People data'!A1" display="People data" xr:uid="{F4FA44E2-F2F0-445D-830A-AD347EB56BAF}"/>
    <hyperlink ref="D30" location="Sourcing!A1" display="Sourcing" xr:uid="{15E4642D-3E48-47A4-B207-17B7CE9F5AD4}"/>
    <hyperlink ref="D33" location="'Community definitions'!A1" display="Community definitions" xr:uid="{06F0CA38-63A2-41DE-AAB3-5E21D80FC0FF}"/>
    <hyperlink ref="D34" location="'Community targets'!A1" display="Community targets" xr:uid="{764A2CD7-37ED-4046-8FC8-3FE7A904105F}"/>
    <hyperlink ref="D35" location="'Community investment'!A1" display="Community investment" xr:uid="{A3C0CB48-F9D1-4A06-9BF8-DFC2292C9C2F}"/>
    <hyperlink ref="D12:D14" location="'GHG emissions'!A1" display="GHG emissions" xr:uid="{0C3E6386-9F00-46D9-8031-D9C58CB0A57F}"/>
    <hyperlink ref="D39" location="Retailing!A1" display="Retailing" xr:uid="{DB06B114-CB83-4097-81ED-46445465D047}"/>
    <hyperlink ref="D40:D42" location="Retailing!A1" display="Retailing" xr:uid="{FEAE92AA-C0F8-408A-9A38-F3AEAD305DAE}"/>
    <hyperlink ref="D43" location="Privacy!A1" display="Privacy" xr:uid="{EDB913ED-066A-486C-BE83-09602FEF2940}"/>
    <hyperlink ref="D44" location="Cybersecurity!A1" display="Cybersecurity" xr:uid="{F9D1C4DE-F1E5-4DC7-8B0E-44A3262620DB}"/>
    <hyperlink ref="D37" location="Customers!A1" display="Customer" xr:uid="{DC336B66-B272-4A80-96AE-0E6BA7FD1DFA}"/>
    <hyperlink ref="D38" location="Customers!A1" display="Customer" xr:uid="{E246AA71-EE1C-4489-A19B-CCBBFF9775AC}"/>
    <hyperlink ref="D25:D27" location="'People data'!A1" display="People data" xr:uid="{9FB8A4F4-2A88-4760-802B-EAC135A9BDED}"/>
  </hyperlinks>
  <printOptions horizontalCentered="1" verticalCentered="1"/>
  <pageMargins left="0.70866141732283472" right="0.70866141732283472" top="0.74803149606299213" bottom="0.74803149606299213" header="0.31496062992125984" footer="0.31496062992125984"/>
  <pageSetup paperSize="9" fitToHeight="0" orientation="landscape" r:id="rId1"/>
  <headerFooter>
    <oddFooter>&amp;L&amp;8Page &amp;P of &amp;N&amp;R&amp;8WHSmith Sustainability Addendum 2023</oddFooter>
  </headerFooter>
  <rowBreaks count="1" manualBreakCount="1">
    <brk id="3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4743F-715B-4B2F-B59B-70355771CC3B}">
  <sheetPr>
    <tabColor rgb="FFC9E8FB"/>
    <pageSetUpPr fitToPage="1"/>
  </sheetPr>
  <dimension ref="B1:C12"/>
  <sheetViews>
    <sheetView showGridLines="0" zoomScaleNormal="100" workbookViewId="0"/>
  </sheetViews>
  <sheetFormatPr defaultColWidth="8.7109375" defaultRowHeight="15" x14ac:dyDescent="0.25"/>
  <cols>
    <col min="1" max="1" width="2.7109375" customWidth="1"/>
    <col min="2" max="2" width="22.7109375" customWidth="1"/>
    <col min="3" max="3" width="134.140625" customWidth="1"/>
  </cols>
  <sheetData>
    <row r="1" spans="2:3" ht="18.75" x14ac:dyDescent="0.3">
      <c r="B1" s="2" t="s">
        <v>810</v>
      </c>
    </row>
    <row r="2" spans="2:3" ht="12" customHeight="1" x14ac:dyDescent="0.3">
      <c r="B2" s="2"/>
    </row>
    <row r="3" spans="2:3" ht="30" x14ac:dyDescent="0.25">
      <c r="B3" s="60" t="s">
        <v>309</v>
      </c>
      <c r="C3" s="63" t="s">
        <v>310</v>
      </c>
    </row>
    <row r="4" spans="2:3" ht="30" x14ac:dyDescent="0.25">
      <c r="B4" s="60" t="s">
        <v>702</v>
      </c>
      <c r="C4" s="63" t="s">
        <v>317</v>
      </c>
    </row>
    <row r="5" spans="2:3" ht="30" x14ac:dyDescent="0.25">
      <c r="B5" s="60" t="s">
        <v>318</v>
      </c>
      <c r="C5" s="63" t="s">
        <v>319</v>
      </c>
    </row>
    <row r="6" spans="2:3" ht="30" x14ac:dyDescent="0.25">
      <c r="B6" s="5" t="s">
        <v>320</v>
      </c>
      <c r="C6" s="246" t="s">
        <v>321</v>
      </c>
    </row>
    <row r="7" spans="2:3" ht="45" x14ac:dyDescent="0.25">
      <c r="B7" s="55" t="s">
        <v>322</v>
      </c>
      <c r="C7" s="59" t="s">
        <v>323</v>
      </c>
    </row>
    <row r="8" spans="2:3" x14ac:dyDescent="0.25">
      <c r="B8" s="3"/>
      <c r="C8" s="64"/>
    </row>
    <row r="9" spans="2:3" x14ac:dyDescent="0.25">
      <c r="B9" s="3"/>
      <c r="C9" s="64"/>
    </row>
    <row r="10" spans="2:3" x14ac:dyDescent="0.25">
      <c r="B10" s="3"/>
      <c r="C10" s="64"/>
    </row>
    <row r="11" spans="2:3" x14ac:dyDescent="0.25">
      <c r="B11" s="3"/>
      <c r="C11" s="64"/>
    </row>
    <row r="12" spans="2:3" x14ac:dyDescent="0.25">
      <c r="B12" s="3"/>
      <c r="C12" s="64"/>
    </row>
  </sheetData>
  <printOptions horizontalCentered="1" verticalCentered="1"/>
  <pageMargins left="0.70866141732283472" right="0.70866141732283472" top="0.74803149606299213" bottom="0.74803149606299213" header="0.31496062992125984" footer="0.31496062992125984"/>
  <pageSetup paperSize="9" scale="82" fitToHeight="0" orientation="landscape" r:id="rId1"/>
  <headerFooter>
    <oddFooter>&amp;L&amp;8Page &amp;P of &amp;N&amp;R&amp;8WHSmith Sustainability Addendum 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B25BB-E4A6-425A-AE5E-74DE9F72AE66}">
  <sheetPr>
    <tabColor rgb="FFC9E8FB"/>
    <pageSetUpPr fitToPage="1"/>
  </sheetPr>
  <dimension ref="B1:E26"/>
  <sheetViews>
    <sheetView showGridLines="0" zoomScaleNormal="100" workbookViewId="0">
      <pane ySplit="2" topLeftCell="A3" activePane="bottomLeft" state="frozen"/>
      <selection pane="bottomLeft"/>
    </sheetView>
  </sheetViews>
  <sheetFormatPr defaultRowHeight="15" x14ac:dyDescent="0.25"/>
  <cols>
    <col min="1" max="1" width="2.7109375" customWidth="1"/>
    <col min="2" max="2" width="14.7109375" style="70" customWidth="1"/>
    <col min="3" max="3" width="28.7109375" style="64" customWidth="1"/>
    <col min="4" max="4" width="46.7109375" style="64" customWidth="1"/>
    <col min="5" max="5" width="57.7109375" style="64" customWidth="1"/>
  </cols>
  <sheetData>
    <row r="1" spans="2:5" ht="18.75" x14ac:dyDescent="0.3">
      <c r="B1" s="2" t="s">
        <v>814</v>
      </c>
      <c r="C1"/>
      <c r="D1"/>
      <c r="E1"/>
    </row>
    <row r="2" spans="2:5" x14ac:dyDescent="0.25">
      <c r="B2"/>
      <c r="C2"/>
      <c r="D2"/>
      <c r="E2"/>
    </row>
    <row r="3" spans="2:5" ht="27" customHeight="1" x14ac:dyDescent="0.25">
      <c r="B3" s="410" t="s">
        <v>407</v>
      </c>
      <c r="C3" s="410"/>
      <c r="D3" s="410"/>
      <c r="E3" s="410"/>
    </row>
    <row r="4" spans="2:5" ht="27" customHeight="1" x14ac:dyDescent="0.25">
      <c r="B4" s="153"/>
      <c r="C4" s="155" t="s">
        <v>366</v>
      </c>
      <c r="D4" s="155" t="s">
        <v>367</v>
      </c>
      <c r="E4" s="155" t="s">
        <v>368</v>
      </c>
    </row>
    <row r="5" spans="2:5" ht="45" x14ac:dyDescent="0.25">
      <c r="B5" s="111" t="s">
        <v>400</v>
      </c>
      <c r="C5" s="112" t="s">
        <v>401</v>
      </c>
      <c r="D5" s="112" t="s">
        <v>402</v>
      </c>
      <c r="E5" s="112" t="s">
        <v>507</v>
      </c>
    </row>
    <row r="6" spans="2:5" ht="45" customHeight="1" x14ac:dyDescent="0.25">
      <c r="B6" s="113" t="s">
        <v>403</v>
      </c>
      <c r="C6" s="114" t="s">
        <v>404</v>
      </c>
      <c r="D6" s="114" t="s">
        <v>405</v>
      </c>
      <c r="E6" s="114" t="s">
        <v>406</v>
      </c>
    </row>
    <row r="24" spans="2:5" x14ac:dyDescent="0.25">
      <c r="B24" s="326" t="s">
        <v>481</v>
      </c>
      <c r="C24" s="327"/>
      <c r="D24" s="327"/>
      <c r="E24" s="328"/>
    </row>
    <row r="25" spans="2:5" x14ac:dyDescent="0.25">
      <c r="B25" s="329" t="s">
        <v>778</v>
      </c>
      <c r="C25" s="330"/>
      <c r="D25" s="330"/>
      <c r="E25" s="331"/>
    </row>
    <row r="26" spans="2:5" x14ac:dyDescent="0.25">
      <c r="B26" s="332" t="s">
        <v>779</v>
      </c>
      <c r="C26" s="333"/>
      <c r="D26" s="333"/>
      <c r="E26" s="334"/>
    </row>
  </sheetData>
  <mergeCells count="4">
    <mergeCell ref="B3:E3"/>
    <mergeCell ref="B24:E24"/>
    <mergeCell ref="B25:E25"/>
    <mergeCell ref="B26:E26"/>
  </mergeCells>
  <hyperlinks>
    <hyperlink ref="B25" location="Definitions!A1" display=" Full details of the calculation methodology is provided in Definitions" xr:uid="{EEC354DF-6734-4E04-9F70-A40BD3EE60DB}"/>
    <hyperlink ref="B24" location="Assurance!A1" display="Reliability of the WHSmith totals for the selected sustainability performance data has been assured by Corporate Citizenship, as described in the Assurance statement." xr:uid="{5F188298-0827-432A-AC04-C085EE3CA76A}"/>
    <hyperlink ref="B25:E25" location="'Community definitions'!A1" display="Full details of the calculation methodology are provided in Community Definitions" xr:uid="{B8A1ACF0-7D56-4C1B-B67D-86292F04F954}"/>
  </hyperlinks>
  <printOptions horizontalCentered="1" verticalCentered="1"/>
  <pageMargins left="0.70866141732283472" right="0.70866141732283472" top="0.74803149606299213" bottom="0.74803149606299213" header="0.31496062992125984" footer="0.31496062992125984"/>
  <pageSetup paperSize="9" scale="86" fitToHeight="0" orientation="landscape" r:id="rId1"/>
  <headerFooter>
    <oddFooter>&amp;L&amp;8Page &amp;P of &amp;N&amp;R&amp;8WHSmith Sustainability Addendum 2023</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215CE-51F9-4423-9831-76AACF052D95}">
  <sheetPr>
    <tabColor rgb="FFC9E8FB"/>
    <pageSetUpPr fitToPage="1"/>
  </sheetPr>
  <dimension ref="B1:G23"/>
  <sheetViews>
    <sheetView showGridLines="0" zoomScaleNormal="100" workbookViewId="0"/>
  </sheetViews>
  <sheetFormatPr defaultRowHeight="15" x14ac:dyDescent="0.25"/>
  <cols>
    <col min="1" max="1" width="2.7109375" customWidth="1"/>
    <col min="2" max="2" width="59.5703125" bestFit="1" customWidth="1"/>
    <col min="3" max="3" width="9.28515625" customWidth="1"/>
    <col min="4" max="4" width="2.7109375" customWidth="1"/>
    <col min="5" max="6" width="9.28515625" customWidth="1"/>
  </cols>
  <sheetData>
    <row r="1" spans="2:7" ht="18.75" x14ac:dyDescent="0.3">
      <c r="B1" s="2" t="s">
        <v>815</v>
      </c>
      <c r="C1" s="2"/>
      <c r="D1" s="2"/>
    </row>
    <row r="2" spans="2:7" ht="15.75" x14ac:dyDescent="0.25">
      <c r="D2" s="7"/>
    </row>
    <row r="3" spans="2:7" ht="15.75" x14ac:dyDescent="0.25">
      <c r="B3" s="7" t="s">
        <v>72</v>
      </c>
      <c r="C3" s="7"/>
      <c r="E3" s="102">
        <v>2023</v>
      </c>
      <c r="F3" s="34">
        <v>2022</v>
      </c>
      <c r="G3" s="34">
        <v>2021</v>
      </c>
    </row>
    <row r="4" spans="2:7" x14ac:dyDescent="0.25">
      <c r="B4" s="91" t="s">
        <v>67</v>
      </c>
      <c r="C4" s="91" t="s">
        <v>709</v>
      </c>
      <c r="D4" s="91" t="s">
        <v>316</v>
      </c>
      <c r="E4" s="247">
        <v>838000</v>
      </c>
      <c r="F4" s="248">
        <v>683000</v>
      </c>
      <c r="G4" s="248">
        <v>580000</v>
      </c>
    </row>
    <row r="5" spans="2:7" x14ac:dyDescent="0.25">
      <c r="B5" s="91" t="s">
        <v>70</v>
      </c>
      <c r="C5" s="91" t="s">
        <v>709</v>
      </c>
      <c r="D5" s="91" t="s">
        <v>316</v>
      </c>
      <c r="E5" s="247">
        <v>68000</v>
      </c>
      <c r="F5" s="248">
        <v>98000</v>
      </c>
      <c r="G5" s="248">
        <v>117000</v>
      </c>
    </row>
    <row r="6" spans="2:7" x14ac:dyDescent="0.25">
      <c r="B6" s="91" t="s">
        <v>68</v>
      </c>
      <c r="C6" s="91" t="s">
        <v>709</v>
      </c>
      <c r="D6" s="91" t="s">
        <v>316</v>
      </c>
      <c r="E6" s="247">
        <v>22000</v>
      </c>
      <c r="F6" s="248">
        <v>20000</v>
      </c>
      <c r="G6" s="248">
        <v>20000</v>
      </c>
    </row>
    <row r="7" spans="2:7" x14ac:dyDescent="0.25">
      <c r="B7" s="91" t="s">
        <v>69</v>
      </c>
      <c r="C7" s="91" t="s">
        <v>709</v>
      </c>
      <c r="D7" s="91" t="s">
        <v>316</v>
      </c>
      <c r="E7" s="247">
        <v>68000</v>
      </c>
      <c r="F7" s="248">
        <v>67000</v>
      </c>
      <c r="G7" s="248">
        <v>70000</v>
      </c>
    </row>
    <row r="8" spans="2:7" x14ac:dyDescent="0.25">
      <c r="B8" s="125" t="s">
        <v>31</v>
      </c>
      <c r="C8" s="91" t="s">
        <v>709</v>
      </c>
      <c r="D8" s="125" t="s">
        <v>316</v>
      </c>
      <c r="E8" s="249">
        <f>SUM(E4:E7)</f>
        <v>996000</v>
      </c>
      <c r="F8" s="250">
        <f>SUM(F4:F7)</f>
        <v>868000</v>
      </c>
      <c r="G8" s="250">
        <f>SUM(G4:G7)</f>
        <v>787000</v>
      </c>
    </row>
    <row r="10" spans="2:7" ht="15.75" x14ac:dyDescent="0.25">
      <c r="B10" s="130" t="s">
        <v>506</v>
      </c>
      <c r="C10" s="91" t="s">
        <v>236</v>
      </c>
      <c r="D10" s="91"/>
      <c r="E10" s="116">
        <v>420000</v>
      </c>
      <c r="F10" s="117">
        <v>321000</v>
      </c>
      <c r="G10" s="117">
        <v>205000</v>
      </c>
    </row>
    <row r="12" spans="2:7" ht="15.75" x14ac:dyDescent="0.25">
      <c r="B12" s="130" t="s">
        <v>710</v>
      </c>
      <c r="C12" s="91" t="s">
        <v>236</v>
      </c>
      <c r="D12" s="91"/>
      <c r="E12" s="116">
        <v>325000</v>
      </c>
      <c r="F12" s="117">
        <v>306000</v>
      </c>
      <c r="G12" s="117">
        <v>244000</v>
      </c>
    </row>
    <row r="15" spans="2:7" ht="14.45" customHeight="1" x14ac:dyDescent="0.25">
      <c r="B15" s="411" t="s">
        <v>649</v>
      </c>
      <c r="C15" s="412"/>
      <c r="D15" s="412"/>
      <c r="E15" s="412"/>
      <c r="F15" s="412"/>
      <c r="G15" s="413"/>
    </row>
    <row r="16" spans="2:7" ht="14.45" customHeight="1" x14ac:dyDescent="0.25">
      <c r="B16" s="329" t="s">
        <v>650</v>
      </c>
      <c r="C16" s="330"/>
      <c r="D16" s="330"/>
      <c r="E16" s="330"/>
      <c r="F16" s="330"/>
      <c r="G16" s="331"/>
    </row>
    <row r="17" spans="2:7" ht="15.75" customHeight="1" x14ac:dyDescent="0.25">
      <c r="B17" s="397" t="s">
        <v>648</v>
      </c>
      <c r="C17" s="414"/>
      <c r="D17" s="398"/>
      <c r="E17" s="398"/>
      <c r="F17" s="398"/>
      <c r="G17" s="399"/>
    </row>
    <row r="23" spans="2:7" ht="15.75" customHeight="1" x14ac:dyDescent="0.25"/>
  </sheetData>
  <mergeCells count="3">
    <mergeCell ref="B15:G15"/>
    <mergeCell ref="B16:G16"/>
    <mergeCell ref="B17:G17"/>
  </mergeCells>
  <hyperlinks>
    <hyperlink ref="B16" location="Definitions!A1" display=" Full details of the calculation methodology is provided in Definitions" xr:uid="{475CD279-08A3-4ADB-8973-8030A8EBEFF9}"/>
    <hyperlink ref="B15" location="Assurance!A1" display="Reliability of the WHSmith totals for the selected sustainability performance data has been assured by Corporate Citizenship, as described in the Assurance statement." xr:uid="{99AC7290-A4EB-4E88-9733-4EAD81D623F2}"/>
    <hyperlink ref="B16:G16" location="'Community definitions'!A1" display="Full details of the calculation methodology is provided in Community Definitions" xr:uid="{1F80E90A-62E3-4CF2-BA74-C1A775C2336F}"/>
  </hyperlinks>
  <printOptions horizontalCentered="1" verticalCentered="1"/>
  <pageMargins left="0.70866141732283472" right="0.70866141732283472" top="0.74803149606299213" bottom="0.74803149606299213" header="0.31496062992125984" footer="0.31496062992125984"/>
  <pageSetup paperSize="9" fitToHeight="0" orientation="landscape" r:id="rId1"/>
  <headerFooter>
    <oddFooter>&amp;L&amp;8Page &amp;P of &amp;N&amp;R&amp;8WHSmith Sustainability Addendum 2023</oddFooter>
  </headerFooter>
  <ignoredErrors>
    <ignoredError sqref="E8"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7FE5-4199-45D4-AB39-E8D6FFBC436F}">
  <sheetPr>
    <tabColor rgb="FF002060"/>
    <pageSetUpPr fitToPage="1"/>
  </sheetPr>
  <dimension ref="B2:D16"/>
  <sheetViews>
    <sheetView showGridLines="0" zoomScaleNormal="100" workbookViewId="0"/>
  </sheetViews>
  <sheetFormatPr defaultRowHeight="15" x14ac:dyDescent="0.25"/>
  <cols>
    <col min="1" max="1" width="2.7109375" customWidth="1"/>
    <col min="2" max="2" width="54" bestFit="1" customWidth="1"/>
    <col min="3" max="3" width="22.7109375" customWidth="1"/>
    <col min="4" max="4" width="30.7109375" customWidth="1"/>
  </cols>
  <sheetData>
    <row r="2" spans="2:4" ht="18.75" x14ac:dyDescent="0.25">
      <c r="B2" s="415" t="s">
        <v>752</v>
      </c>
      <c r="C2" s="415"/>
      <c r="D2" s="416"/>
    </row>
    <row r="4" spans="2:4" x14ac:dyDescent="0.25">
      <c r="B4" s="83" t="s">
        <v>466</v>
      </c>
      <c r="C4" s="84" t="s">
        <v>745</v>
      </c>
      <c r="D4" s="85" t="s">
        <v>467</v>
      </c>
    </row>
    <row r="6" spans="2:4" x14ac:dyDescent="0.25">
      <c r="B6" s="265" t="s">
        <v>723</v>
      </c>
      <c r="C6" s="310" t="s">
        <v>732</v>
      </c>
      <c r="D6" s="269" t="s">
        <v>736</v>
      </c>
    </row>
    <row r="7" spans="2:4" x14ac:dyDescent="0.25">
      <c r="B7" s="234" t="s">
        <v>724</v>
      </c>
      <c r="C7" s="311"/>
      <c r="D7" s="252" t="s">
        <v>736</v>
      </c>
    </row>
    <row r="8" spans="2:4" x14ac:dyDescent="0.25">
      <c r="B8" s="234" t="s">
        <v>274</v>
      </c>
      <c r="C8" s="311"/>
      <c r="D8" s="252" t="s">
        <v>721</v>
      </c>
    </row>
    <row r="9" spans="2:4" x14ac:dyDescent="0.25">
      <c r="B9" s="234" t="s">
        <v>725</v>
      </c>
      <c r="C9" s="311"/>
      <c r="D9" s="252" t="s">
        <v>721</v>
      </c>
    </row>
    <row r="10" spans="2:4" x14ac:dyDescent="0.25">
      <c r="B10" s="234" t="s">
        <v>341</v>
      </c>
      <c r="C10" s="311"/>
      <c r="D10" s="252" t="s">
        <v>721</v>
      </c>
    </row>
    <row r="11" spans="2:4" x14ac:dyDescent="0.25">
      <c r="B11" s="234" t="s">
        <v>286</v>
      </c>
      <c r="C11" s="311"/>
      <c r="D11" s="252" t="s">
        <v>721</v>
      </c>
    </row>
    <row r="12" spans="2:4" x14ac:dyDescent="0.25">
      <c r="B12" s="234" t="s">
        <v>726</v>
      </c>
      <c r="C12" s="311"/>
      <c r="D12" s="252" t="s">
        <v>722</v>
      </c>
    </row>
    <row r="13" spans="2:4" x14ac:dyDescent="0.25">
      <c r="B13" s="266" t="s">
        <v>720</v>
      </c>
      <c r="C13" s="312"/>
      <c r="D13" s="270" t="s">
        <v>720</v>
      </c>
    </row>
    <row r="15" spans="2:4" x14ac:dyDescent="0.25">
      <c r="B15" s="265" t="s">
        <v>749</v>
      </c>
      <c r="C15" s="417" t="s">
        <v>746</v>
      </c>
      <c r="D15" s="283" t="s">
        <v>744</v>
      </c>
    </row>
    <row r="16" spans="2:4" x14ac:dyDescent="0.25">
      <c r="B16" s="266" t="s">
        <v>835</v>
      </c>
      <c r="C16" s="418"/>
      <c r="D16" s="286" t="s">
        <v>744</v>
      </c>
    </row>
  </sheetData>
  <mergeCells count="3">
    <mergeCell ref="B2:D2"/>
    <mergeCell ref="C6:C13"/>
    <mergeCell ref="C15:C16"/>
  </mergeCells>
  <hyperlinks>
    <hyperlink ref="D15" r:id="rId1" xr:uid="{66CFF380-F52A-46CF-BC18-839DE82E2509}"/>
    <hyperlink ref="D8" location="Retailing!A1" display="Retailing" xr:uid="{75813215-FAEB-469F-90FD-FFB45E6D14B6}"/>
    <hyperlink ref="D9:D11" location="Retailing!A1" display="Retailing" xr:uid="{934784D2-FBFB-4689-B11A-6001C4170D61}"/>
    <hyperlink ref="D12" location="Privacy!A1" display="Privacy" xr:uid="{8556BF86-502B-4488-83D1-09D8FE283869}"/>
    <hyperlink ref="D13" location="Cybersecurity!A1" display="Cybersecurity" xr:uid="{2E68F9F9-0F5F-4226-A797-ECA31BC11BE1}"/>
    <hyperlink ref="D6" location="Customers!A1" display="Customer" xr:uid="{29CB51EE-E078-468D-B085-7E31B64E8EC3}"/>
    <hyperlink ref="D7" location="Customers!A1" display="Customer" xr:uid="{041E434F-61B7-4718-8940-F7902053F97D}"/>
    <hyperlink ref="D16" r:id="rId2" xr:uid="{00075FDC-6680-4395-85AA-8269C3EC69F6}"/>
  </hyperlinks>
  <printOptions horizontalCentered="1" verticalCentered="1"/>
  <pageMargins left="0.70866141732283472" right="0.70866141732283472" top="0.74803149606299213" bottom="0.74803149606299213" header="0.31496062992125984" footer="0.31496062992125984"/>
  <pageSetup paperSize="9" fitToHeight="0" orientation="landscape" r:id="rId3"/>
  <headerFooter>
    <oddFooter>&amp;L&amp;8Page &amp;P of &amp;N&amp;R&amp;8WHSmith Sustainability Addendum 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3C081-71AC-4FBC-A536-F2276DAC85DC}">
  <sheetPr>
    <tabColor rgb="FF002060"/>
    <pageSetUpPr fitToPage="1"/>
  </sheetPr>
  <dimension ref="B1:B14"/>
  <sheetViews>
    <sheetView showGridLines="0" zoomScaleNormal="100" workbookViewId="0"/>
  </sheetViews>
  <sheetFormatPr defaultRowHeight="15" x14ac:dyDescent="0.25"/>
  <cols>
    <col min="1" max="1" width="2.7109375" customWidth="1"/>
    <col min="2" max="2" width="162.7109375" customWidth="1"/>
  </cols>
  <sheetData>
    <row r="1" spans="2:2" ht="18.75" x14ac:dyDescent="0.3">
      <c r="B1" s="2" t="s">
        <v>356</v>
      </c>
    </row>
    <row r="2" spans="2:2" ht="12" customHeight="1" x14ac:dyDescent="0.25"/>
    <row r="3" spans="2:2" ht="15.75" x14ac:dyDescent="0.25">
      <c r="B3" s="67" t="s">
        <v>337</v>
      </c>
    </row>
    <row r="4" spans="2:2" ht="90" customHeight="1" x14ac:dyDescent="0.25">
      <c r="B4" s="3" t="s">
        <v>790</v>
      </c>
    </row>
    <row r="5" spans="2:2" ht="12" customHeight="1" x14ac:dyDescent="0.25">
      <c r="B5" s="66"/>
    </row>
    <row r="6" spans="2:2" ht="15.75" x14ac:dyDescent="0.25">
      <c r="B6" s="67" t="s">
        <v>338</v>
      </c>
    </row>
    <row r="7" spans="2:2" ht="90" customHeight="1" x14ac:dyDescent="0.25">
      <c r="B7" s="3" t="s">
        <v>741</v>
      </c>
    </row>
    <row r="8" spans="2:2" ht="12" customHeight="1" x14ac:dyDescent="0.25"/>
    <row r="9" spans="2:2" ht="15.75" x14ac:dyDescent="0.25">
      <c r="B9" s="67" t="s">
        <v>339</v>
      </c>
    </row>
    <row r="10" spans="2:2" ht="90" x14ac:dyDescent="0.25">
      <c r="B10" s="3" t="s">
        <v>711</v>
      </c>
    </row>
    <row r="11" spans="2:2" ht="12" customHeight="1" x14ac:dyDescent="0.25">
      <c r="B11" s="54"/>
    </row>
    <row r="12" spans="2:2" x14ac:dyDescent="0.25">
      <c r="B12" s="3"/>
    </row>
    <row r="13" spans="2:2" x14ac:dyDescent="0.25">
      <c r="B13" s="3"/>
    </row>
    <row r="14" spans="2:2" x14ac:dyDescent="0.25">
      <c r="B14" s="3"/>
    </row>
  </sheetData>
  <printOptions horizontalCentered="1" verticalCentered="1"/>
  <pageMargins left="0.70866141732283472" right="0.70866141732283472" top="0.74803149606299213" bottom="0.74803149606299213" header="0.31496062992125984" footer="0.31496062992125984"/>
  <pageSetup paperSize="9" scale="79" fitToHeight="0" orientation="landscape" r:id="rId1"/>
  <headerFooter>
    <oddFooter>&amp;L&amp;8Page &amp;P of &amp;N&amp;R&amp;8WHSmith Sustainability Addendum 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CAAD4-5FD6-4DF3-BF5F-DF0C0A67FFE9}">
  <sheetPr>
    <tabColor rgb="FF002060"/>
    <pageSetUpPr fitToPage="1"/>
  </sheetPr>
  <dimension ref="B1:B15"/>
  <sheetViews>
    <sheetView showGridLines="0" zoomScaleNormal="100" workbookViewId="0"/>
  </sheetViews>
  <sheetFormatPr defaultRowHeight="15" x14ac:dyDescent="0.25"/>
  <cols>
    <col min="1" max="1" width="2.5703125" customWidth="1"/>
    <col min="2" max="2" width="162.7109375" customWidth="1"/>
  </cols>
  <sheetData>
    <row r="1" spans="2:2" ht="18.75" x14ac:dyDescent="0.3">
      <c r="B1" s="2" t="s">
        <v>357</v>
      </c>
    </row>
    <row r="2" spans="2:2" ht="12" customHeight="1" x14ac:dyDescent="0.25"/>
    <row r="3" spans="2:2" ht="15.75" x14ac:dyDescent="0.25">
      <c r="B3" s="67" t="s">
        <v>274</v>
      </c>
    </row>
    <row r="4" spans="2:2" ht="75" x14ac:dyDescent="0.25">
      <c r="B4" s="3" t="s">
        <v>712</v>
      </c>
    </row>
    <row r="5" spans="2:2" ht="12" customHeight="1" x14ac:dyDescent="0.25">
      <c r="B5" s="66"/>
    </row>
    <row r="6" spans="2:2" ht="15.75" x14ac:dyDescent="0.25">
      <c r="B6" s="67" t="s">
        <v>340</v>
      </c>
    </row>
    <row r="7" spans="2:2" ht="73.5" customHeight="1" x14ac:dyDescent="0.25">
      <c r="B7" s="3" t="s">
        <v>735</v>
      </c>
    </row>
    <row r="8" spans="2:2" ht="12" customHeight="1" x14ac:dyDescent="0.25">
      <c r="B8" s="3"/>
    </row>
    <row r="9" spans="2:2" ht="15.75" x14ac:dyDescent="0.25">
      <c r="B9" s="67" t="s">
        <v>341</v>
      </c>
    </row>
    <row r="10" spans="2:2" ht="60" x14ac:dyDescent="0.25">
      <c r="B10" s="3" t="s">
        <v>713</v>
      </c>
    </row>
    <row r="11" spans="2:2" x14ac:dyDescent="0.25">
      <c r="B11" s="3"/>
    </row>
    <row r="12" spans="2:2" ht="15.75" customHeight="1" x14ac:dyDescent="0.25">
      <c r="B12" s="67" t="s">
        <v>286</v>
      </c>
    </row>
    <row r="13" spans="2:2" ht="90" x14ac:dyDescent="0.25">
      <c r="B13" s="3" t="s">
        <v>839</v>
      </c>
    </row>
    <row r="14" spans="2:2" ht="12" customHeight="1" x14ac:dyDescent="0.25">
      <c r="B14" s="66"/>
    </row>
    <row r="15" spans="2:2" ht="12" customHeight="1" x14ac:dyDescent="0.25"/>
  </sheetData>
  <printOptions horizontalCentered="1" verticalCentered="1"/>
  <pageMargins left="0.70866141732283472" right="0.70866141732283472" top="0.74803149606299213" bottom="0.74803149606299213" header="0.31496062992125984" footer="0.31496062992125984"/>
  <pageSetup paperSize="9" scale="79" fitToHeight="0" orientation="landscape" r:id="rId1"/>
  <headerFooter>
    <oddFooter>&amp;L&amp;8Page &amp;P of &amp;N&amp;R&amp;8WHSmith Sustainability Addendum 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D6A02-F33C-46A1-8AFB-869EA59F71BD}">
  <sheetPr>
    <tabColor rgb="FF002060"/>
    <pageSetUpPr fitToPage="1"/>
  </sheetPr>
  <dimension ref="B1:B26"/>
  <sheetViews>
    <sheetView showGridLines="0" zoomScaleNormal="100" workbookViewId="0"/>
  </sheetViews>
  <sheetFormatPr defaultRowHeight="15" x14ac:dyDescent="0.25"/>
  <cols>
    <col min="1" max="1" width="2.7109375" customWidth="1"/>
    <col min="2" max="2" width="162.7109375" customWidth="1"/>
  </cols>
  <sheetData>
    <row r="1" spans="2:2" ht="18.75" x14ac:dyDescent="0.3">
      <c r="B1" s="2" t="s">
        <v>358</v>
      </c>
    </row>
    <row r="3" spans="2:2" ht="15.75" x14ac:dyDescent="0.25">
      <c r="B3" s="67" t="s">
        <v>342</v>
      </c>
    </row>
    <row r="4" spans="2:2" ht="45" x14ac:dyDescent="0.25">
      <c r="B4" s="3" t="s">
        <v>344</v>
      </c>
    </row>
    <row r="5" spans="2:2" ht="30" x14ac:dyDescent="0.25">
      <c r="B5" s="3" t="s">
        <v>343</v>
      </c>
    </row>
    <row r="6" spans="2:2" x14ac:dyDescent="0.25">
      <c r="B6" s="3" t="s">
        <v>345</v>
      </c>
    </row>
    <row r="7" spans="2:2" x14ac:dyDescent="0.25">
      <c r="B7" s="3" t="s">
        <v>346</v>
      </c>
    </row>
    <row r="8" spans="2:2" x14ac:dyDescent="0.25">
      <c r="B8" s="3" t="s">
        <v>347</v>
      </c>
    </row>
    <row r="9" spans="2:2" x14ac:dyDescent="0.25">
      <c r="B9" s="3" t="s">
        <v>348</v>
      </c>
    </row>
    <row r="10" spans="2:2" x14ac:dyDescent="0.25">
      <c r="B10" s="3" t="s">
        <v>349</v>
      </c>
    </row>
    <row r="11" spans="2:2" x14ac:dyDescent="0.25">
      <c r="B11" s="3" t="s">
        <v>350</v>
      </c>
    </row>
    <row r="12" spans="2:2" x14ac:dyDescent="0.25">
      <c r="B12" s="3" t="s">
        <v>351</v>
      </c>
    </row>
    <row r="13" spans="2:2" x14ac:dyDescent="0.25">
      <c r="B13" s="273" t="s">
        <v>756</v>
      </c>
    </row>
    <row r="14" spans="2:2" ht="15.75" customHeight="1" x14ac:dyDescent="0.25">
      <c r="B14" s="67" t="s">
        <v>352</v>
      </c>
    </row>
    <row r="15" spans="2:2" ht="45" customHeight="1" x14ac:dyDescent="0.25">
      <c r="B15" s="3" t="s">
        <v>714</v>
      </c>
    </row>
    <row r="16" spans="2:2" ht="75" x14ac:dyDescent="0.25">
      <c r="B16" s="3" t="s">
        <v>715</v>
      </c>
    </row>
    <row r="17" spans="2:2" ht="75" x14ac:dyDescent="0.25">
      <c r="B17" s="3" t="s">
        <v>716</v>
      </c>
    </row>
    <row r="18" spans="2:2" ht="12" customHeight="1" x14ac:dyDescent="0.25">
      <c r="B18" s="54"/>
    </row>
    <row r="19" spans="2:2" x14ac:dyDescent="0.25">
      <c r="B19" s="3"/>
    </row>
    <row r="20" spans="2:2" x14ac:dyDescent="0.25">
      <c r="B20" s="3"/>
    </row>
    <row r="21" spans="2:2" x14ac:dyDescent="0.25">
      <c r="B21" s="3"/>
    </row>
    <row r="22" spans="2:2" x14ac:dyDescent="0.25">
      <c r="B22" s="3"/>
    </row>
    <row r="23" spans="2:2" x14ac:dyDescent="0.25">
      <c r="B23" s="3"/>
    </row>
    <row r="24" spans="2:2" x14ac:dyDescent="0.25">
      <c r="B24" s="3"/>
    </row>
    <row r="25" spans="2:2" x14ac:dyDescent="0.25">
      <c r="B25" s="3"/>
    </row>
    <row r="26" spans="2:2" x14ac:dyDescent="0.25">
      <c r="B26" s="3"/>
    </row>
  </sheetData>
  <printOptions horizontalCentered="1" verticalCentered="1"/>
  <pageMargins left="0.70866141732283472" right="0.70866141732283472" top="0.74803149606299213" bottom="0.74803149606299213" header="0.31496062992125984" footer="0.31496062992125984"/>
  <pageSetup paperSize="9" scale="79" fitToHeight="0" orientation="landscape" r:id="rId1"/>
  <headerFooter>
    <oddFooter>&amp;L&amp;8Page &amp;P of &amp;N&amp;R&amp;8WHSmith Sustainability Addendum 2023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7A15E-B881-426F-8C23-D0C5069AED6D}">
  <sheetPr>
    <tabColor rgb="FF002060"/>
    <pageSetUpPr fitToPage="1"/>
  </sheetPr>
  <dimension ref="B1:B14"/>
  <sheetViews>
    <sheetView showGridLines="0" zoomScaleNormal="100" workbookViewId="0"/>
  </sheetViews>
  <sheetFormatPr defaultRowHeight="15" x14ac:dyDescent="0.25"/>
  <cols>
    <col min="1" max="1" width="2.7109375" customWidth="1"/>
    <col min="2" max="2" width="162.7109375" customWidth="1"/>
  </cols>
  <sheetData>
    <row r="1" spans="2:2" ht="18.75" x14ac:dyDescent="0.3">
      <c r="B1" s="2" t="s">
        <v>359</v>
      </c>
    </row>
    <row r="2" spans="2:2" ht="12" customHeight="1" x14ac:dyDescent="0.25"/>
    <row r="3" spans="2:2" ht="15.75" x14ac:dyDescent="0.25">
      <c r="B3" s="67" t="s">
        <v>353</v>
      </c>
    </row>
    <row r="4" spans="2:2" ht="60" x14ac:dyDescent="0.25">
      <c r="B4" s="3" t="s">
        <v>727</v>
      </c>
    </row>
    <row r="5" spans="2:2" ht="12" customHeight="1" x14ac:dyDescent="0.25">
      <c r="B5" s="66"/>
    </row>
    <row r="6" spans="2:2" ht="15.75" x14ac:dyDescent="0.25">
      <c r="B6" s="67" t="s">
        <v>354</v>
      </c>
    </row>
    <row r="7" spans="2:2" ht="75" x14ac:dyDescent="0.25">
      <c r="B7" s="3" t="s">
        <v>717</v>
      </c>
    </row>
    <row r="8" spans="2:2" ht="12" customHeight="1" x14ac:dyDescent="0.25"/>
    <row r="9" spans="2:2" ht="15.75" x14ac:dyDescent="0.25">
      <c r="B9" s="67" t="s">
        <v>355</v>
      </c>
    </row>
    <row r="10" spans="2:2" ht="60" x14ac:dyDescent="0.25">
      <c r="B10" s="3" t="s">
        <v>718</v>
      </c>
    </row>
    <row r="11" spans="2:2" ht="12" customHeight="1" x14ac:dyDescent="0.25">
      <c r="B11" s="54"/>
    </row>
    <row r="12" spans="2:2" x14ac:dyDescent="0.25">
      <c r="B12" s="3"/>
    </row>
    <row r="13" spans="2:2" x14ac:dyDescent="0.25">
      <c r="B13" s="3"/>
    </row>
    <row r="14" spans="2:2" x14ac:dyDescent="0.25">
      <c r="B14" s="3"/>
    </row>
  </sheetData>
  <printOptions horizontalCentered="1" verticalCentered="1"/>
  <pageMargins left="0.70866141732283472" right="0.70866141732283472" top="0.74803149606299213" bottom="0.74803149606299213" header="0.31496062992125984" footer="0.31496062992125984"/>
  <pageSetup paperSize="9" scale="79" fitToHeight="0" orientation="landscape" r:id="rId1"/>
  <headerFooter>
    <oddFooter>&amp;L&amp;8Page &amp;P of &amp;N&amp;R&amp;8WHSmith Sustainability Addendum 2023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2B10-F9B0-425C-9C13-27654AE9A344}">
  <sheetPr>
    <pageSetUpPr fitToPage="1"/>
  </sheetPr>
  <dimension ref="B1:J133"/>
  <sheetViews>
    <sheetView zoomScaleNormal="100" workbookViewId="0">
      <pane ySplit="6" topLeftCell="A7" activePane="bottomLeft" state="frozen"/>
      <selection pane="bottomLeft" activeCell="G7" sqref="G7"/>
    </sheetView>
  </sheetViews>
  <sheetFormatPr defaultColWidth="9.140625" defaultRowHeight="15" x14ac:dyDescent="0.25"/>
  <cols>
    <col min="1" max="1" width="2.7109375" style="17" customWidth="1"/>
    <col min="2" max="2" width="9.140625" style="17" customWidth="1"/>
    <col min="3" max="4" width="9" style="17" customWidth="1"/>
    <col min="5" max="5" width="1.140625" style="17" customWidth="1"/>
    <col min="6" max="6" width="4.28515625" style="17" hidden="1" customWidth="1"/>
    <col min="7" max="7" width="57" style="17" customWidth="1"/>
    <col min="8" max="8" width="24" style="17" customWidth="1"/>
    <col min="9" max="9" width="52.5703125" style="19" customWidth="1"/>
    <col min="10" max="16384" width="9.140625" style="17"/>
  </cols>
  <sheetData>
    <row r="1" spans="2:10" ht="18.75" x14ac:dyDescent="0.3">
      <c r="B1" s="201" t="s">
        <v>825</v>
      </c>
      <c r="I1" s="17"/>
    </row>
    <row r="2" spans="2:10" ht="12" customHeight="1" x14ac:dyDescent="0.25">
      <c r="I2" s="17"/>
    </row>
    <row r="3" spans="2:10" ht="45.6" customHeight="1" x14ac:dyDescent="0.25">
      <c r="B3" s="420" t="s">
        <v>73</v>
      </c>
      <c r="C3" s="420"/>
      <c r="D3" s="420"/>
      <c r="E3" s="420"/>
      <c r="F3" s="421" t="s">
        <v>624</v>
      </c>
      <c r="G3" s="421"/>
      <c r="H3" s="421"/>
      <c r="I3" s="421"/>
    </row>
    <row r="4" spans="2:10" ht="15" customHeight="1" x14ac:dyDescent="0.25">
      <c r="B4" s="422" t="s">
        <v>74</v>
      </c>
      <c r="C4" s="422"/>
      <c r="D4" s="422"/>
      <c r="E4" s="422"/>
      <c r="F4" s="423" t="s">
        <v>75</v>
      </c>
      <c r="G4" s="423"/>
      <c r="H4" s="423"/>
      <c r="I4" s="423"/>
    </row>
    <row r="5" spans="2:10" ht="12" customHeight="1" x14ac:dyDescent="0.25">
      <c r="B5" s="18"/>
      <c r="C5" s="18"/>
      <c r="D5" s="18"/>
      <c r="E5" s="18"/>
      <c r="F5" s="18"/>
      <c r="G5" s="18"/>
      <c r="H5" s="18"/>
    </row>
    <row r="6" spans="2:10" ht="17.25" customHeight="1" x14ac:dyDescent="0.25">
      <c r="B6" s="424" t="s">
        <v>76</v>
      </c>
      <c r="C6" s="424"/>
      <c r="D6" s="424"/>
      <c r="E6" s="424"/>
      <c r="F6" s="424"/>
      <c r="G6" s="20" t="s">
        <v>77</v>
      </c>
      <c r="H6" s="21" t="s">
        <v>328</v>
      </c>
      <c r="I6" s="21" t="s">
        <v>333</v>
      </c>
    </row>
    <row r="7" spans="2:10" x14ac:dyDescent="0.25">
      <c r="B7" s="425" t="s">
        <v>78</v>
      </c>
      <c r="C7" s="426"/>
      <c r="D7" s="426"/>
      <c r="E7" s="426"/>
      <c r="F7" s="426"/>
      <c r="G7" s="22" t="s">
        <v>79</v>
      </c>
      <c r="H7" s="22" t="s">
        <v>625</v>
      </c>
      <c r="I7" s="23" t="s">
        <v>627</v>
      </c>
    </row>
    <row r="8" spans="2:10" ht="30" x14ac:dyDescent="0.25">
      <c r="B8" s="427"/>
      <c r="C8" s="428"/>
      <c r="D8" s="428"/>
      <c r="E8" s="428"/>
      <c r="F8" s="428"/>
      <c r="G8" s="22" t="s">
        <v>80</v>
      </c>
      <c r="H8" s="22" t="s">
        <v>732</v>
      </c>
      <c r="I8" s="255" t="s">
        <v>512</v>
      </c>
    </row>
    <row r="9" spans="2:10" ht="15" customHeight="1" x14ac:dyDescent="0.25">
      <c r="B9" s="427"/>
      <c r="C9" s="428"/>
      <c r="D9" s="428"/>
      <c r="E9" s="428"/>
      <c r="F9" s="428"/>
      <c r="G9" s="437" t="s">
        <v>81</v>
      </c>
      <c r="H9" s="22" t="s">
        <v>625</v>
      </c>
      <c r="I9" s="23" t="s">
        <v>628</v>
      </c>
    </row>
    <row r="10" spans="2:10" ht="15" customHeight="1" x14ac:dyDescent="0.25">
      <c r="B10" s="427"/>
      <c r="C10" s="428"/>
      <c r="D10" s="428"/>
      <c r="E10" s="428"/>
      <c r="F10" s="428"/>
      <c r="G10" s="438"/>
      <c r="H10" s="22" t="s">
        <v>732</v>
      </c>
      <c r="I10" s="255" t="s">
        <v>512</v>
      </c>
    </row>
    <row r="11" spans="2:10" ht="30" x14ac:dyDescent="0.25">
      <c r="B11" s="427"/>
      <c r="C11" s="428"/>
      <c r="D11" s="428"/>
      <c r="E11" s="428"/>
      <c r="F11" s="428"/>
      <c r="G11" s="22" t="s">
        <v>82</v>
      </c>
      <c r="H11" s="22" t="s">
        <v>733</v>
      </c>
      <c r="I11" s="23" t="s">
        <v>329</v>
      </c>
    </row>
    <row r="12" spans="2:10" x14ac:dyDescent="0.25">
      <c r="B12" s="427"/>
      <c r="C12" s="428"/>
      <c r="D12" s="428"/>
      <c r="E12" s="428"/>
      <c r="F12" s="428"/>
      <c r="G12" s="22" t="s">
        <v>83</v>
      </c>
      <c r="H12" s="22" t="s">
        <v>732</v>
      </c>
      <c r="I12" s="255" t="s">
        <v>251</v>
      </c>
    </row>
    <row r="13" spans="2:10" x14ac:dyDescent="0.25">
      <c r="B13" s="427"/>
      <c r="C13" s="428"/>
      <c r="D13" s="428"/>
      <c r="E13" s="428"/>
      <c r="F13" s="428"/>
      <c r="G13" s="22" t="s">
        <v>84</v>
      </c>
      <c r="H13" s="22" t="s">
        <v>625</v>
      </c>
      <c r="I13" s="23" t="s">
        <v>629</v>
      </c>
    </row>
    <row r="14" spans="2:10" x14ac:dyDescent="0.25">
      <c r="B14" s="427"/>
      <c r="C14" s="428"/>
      <c r="D14" s="428"/>
      <c r="E14" s="428"/>
      <c r="F14" s="428"/>
      <c r="G14" s="437" t="s">
        <v>85</v>
      </c>
      <c r="H14" s="22" t="s">
        <v>732</v>
      </c>
      <c r="I14" s="255" t="s">
        <v>667</v>
      </c>
    </row>
    <row r="15" spans="2:10" x14ac:dyDescent="0.25">
      <c r="B15" s="427"/>
      <c r="C15" s="428"/>
      <c r="D15" s="428"/>
      <c r="E15" s="428"/>
      <c r="F15" s="428"/>
      <c r="G15" s="438"/>
      <c r="H15" s="22" t="s">
        <v>625</v>
      </c>
      <c r="I15" s="23" t="s">
        <v>630</v>
      </c>
    </row>
    <row r="16" spans="2:10" ht="45" x14ac:dyDescent="0.25">
      <c r="B16" s="427"/>
      <c r="C16" s="428"/>
      <c r="D16" s="428"/>
      <c r="E16" s="428"/>
      <c r="F16" s="428"/>
      <c r="G16" s="22" t="s">
        <v>86</v>
      </c>
      <c r="H16" s="22"/>
      <c r="I16" s="23" t="s">
        <v>587</v>
      </c>
      <c r="J16" s="80"/>
    </row>
    <row r="17" spans="2:9" x14ac:dyDescent="0.25">
      <c r="B17" s="427"/>
      <c r="C17" s="428"/>
      <c r="D17" s="428"/>
      <c r="E17" s="428"/>
      <c r="F17" s="428"/>
      <c r="G17" s="22" t="s">
        <v>87</v>
      </c>
      <c r="H17" s="22" t="s">
        <v>625</v>
      </c>
      <c r="I17" s="23" t="s">
        <v>631</v>
      </c>
    </row>
    <row r="18" spans="2:9" ht="15" customHeight="1" x14ac:dyDescent="0.25">
      <c r="B18" s="427"/>
      <c r="C18" s="428"/>
      <c r="D18" s="428"/>
      <c r="E18" s="428"/>
      <c r="F18" s="428"/>
      <c r="G18" s="25" t="s">
        <v>88</v>
      </c>
      <c r="H18" s="25" t="s">
        <v>625</v>
      </c>
      <c r="I18" s="23" t="s">
        <v>803</v>
      </c>
    </row>
    <row r="19" spans="2:9" x14ac:dyDescent="0.25">
      <c r="B19" s="427"/>
      <c r="C19" s="428"/>
      <c r="D19" s="428"/>
      <c r="E19" s="428"/>
      <c r="F19" s="428"/>
      <c r="G19" s="25" t="s">
        <v>89</v>
      </c>
      <c r="H19" s="25" t="s">
        <v>625</v>
      </c>
      <c r="I19" s="23" t="s">
        <v>632</v>
      </c>
    </row>
    <row r="20" spans="2:9" ht="30" x14ac:dyDescent="0.25">
      <c r="B20" s="427"/>
      <c r="C20" s="428"/>
      <c r="D20" s="428"/>
      <c r="E20" s="428"/>
      <c r="F20" s="428"/>
      <c r="G20" s="25" t="s">
        <v>90</v>
      </c>
      <c r="H20" s="25" t="s">
        <v>625</v>
      </c>
      <c r="I20" s="23" t="s">
        <v>804</v>
      </c>
    </row>
    <row r="21" spans="2:9" x14ac:dyDescent="0.25">
      <c r="B21" s="427"/>
      <c r="C21" s="428"/>
      <c r="D21" s="428"/>
      <c r="E21" s="428"/>
      <c r="F21" s="428"/>
      <c r="G21" s="25" t="s">
        <v>91</v>
      </c>
      <c r="H21" s="25" t="s">
        <v>625</v>
      </c>
      <c r="I21" s="23" t="s">
        <v>800</v>
      </c>
    </row>
    <row r="22" spans="2:9" ht="30" customHeight="1" x14ac:dyDescent="0.25">
      <c r="B22" s="427"/>
      <c r="C22" s="428"/>
      <c r="D22" s="428"/>
      <c r="E22" s="428"/>
      <c r="F22" s="428"/>
      <c r="G22" s="25" t="s">
        <v>92</v>
      </c>
      <c r="H22" s="25" t="s">
        <v>625</v>
      </c>
      <c r="I22" s="255" t="s">
        <v>512</v>
      </c>
    </row>
    <row r="23" spans="2:9" x14ac:dyDescent="0.25">
      <c r="B23" s="427"/>
      <c r="C23" s="428"/>
      <c r="D23" s="428"/>
      <c r="E23" s="428"/>
      <c r="F23" s="428"/>
      <c r="G23" s="25" t="s">
        <v>93</v>
      </c>
      <c r="H23" s="62" t="s">
        <v>625</v>
      </c>
      <c r="I23" s="24" t="s">
        <v>633</v>
      </c>
    </row>
    <row r="24" spans="2:9" ht="90" customHeight="1" x14ac:dyDescent="0.25">
      <c r="B24" s="427"/>
      <c r="C24" s="428"/>
      <c r="D24" s="428"/>
      <c r="E24" s="428"/>
      <c r="F24" s="428"/>
      <c r="G24" s="25" t="s">
        <v>94</v>
      </c>
      <c r="H24" s="22"/>
      <c r="I24" s="24" t="s">
        <v>590</v>
      </c>
    </row>
    <row r="25" spans="2:9" x14ac:dyDescent="0.25">
      <c r="B25" s="427"/>
      <c r="C25" s="428"/>
      <c r="D25" s="428"/>
      <c r="E25" s="428"/>
      <c r="F25" s="428"/>
      <c r="G25" s="25" t="s">
        <v>95</v>
      </c>
      <c r="H25" s="25" t="s">
        <v>625</v>
      </c>
      <c r="I25" s="23" t="s">
        <v>801</v>
      </c>
    </row>
    <row r="26" spans="2:9" ht="30" x14ac:dyDescent="0.25">
      <c r="B26" s="427"/>
      <c r="C26" s="428"/>
      <c r="D26" s="428"/>
      <c r="E26" s="428"/>
      <c r="F26" s="428"/>
      <c r="G26" s="25" t="s">
        <v>96</v>
      </c>
      <c r="H26" s="25" t="s">
        <v>625</v>
      </c>
      <c r="I26" s="24" t="s">
        <v>802</v>
      </c>
    </row>
    <row r="27" spans="2:9" x14ac:dyDescent="0.25">
      <c r="B27" s="427"/>
      <c r="C27" s="428"/>
      <c r="D27" s="428"/>
      <c r="E27" s="428"/>
      <c r="F27" s="428"/>
      <c r="G27" s="25" t="s">
        <v>97</v>
      </c>
      <c r="H27" s="25" t="s">
        <v>625</v>
      </c>
      <c r="I27" s="23" t="s">
        <v>797</v>
      </c>
    </row>
    <row r="28" spans="2:9" x14ac:dyDescent="0.25">
      <c r="B28" s="427"/>
      <c r="C28" s="428"/>
      <c r="D28" s="428"/>
      <c r="E28" s="428"/>
      <c r="F28" s="428"/>
      <c r="G28" s="25" t="s">
        <v>98</v>
      </c>
      <c r="H28" s="25" t="s">
        <v>625</v>
      </c>
      <c r="I28" s="23" t="s">
        <v>797</v>
      </c>
    </row>
    <row r="29" spans="2:9" x14ac:dyDescent="0.25">
      <c r="B29" s="427"/>
      <c r="C29" s="428"/>
      <c r="D29" s="428"/>
      <c r="E29" s="428"/>
      <c r="F29" s="428"/>
      <c r="G29" s="25" t="s">
        <v>99</v>
      </c>
      <c r="H29" s="25" t="s">
        <v>625</v>
      </c>
      <c r="I29" s="23" t="s">
        <v>798</v>
      </c>
    </row>
    <row r="30" spans="2:9" x14ac:dyDescent="0.25">
      <c r="B30" s="427"/>
      <c r="C30" s="428"/>
      <c r="D30" s="428"/>
      <c r="E30" s="428"/>
      <c r="F30" s="428"/>
      <c r="G30" s="25" t="s">
        <v>100</v>
      </c>
      <c r="H30" s="25" t="s">
        <v>625</v>
      </c>
      <c r="I30" s="23" t="s">
        <v>634</v>
      </c>
    </row>
    <row r="31" spans="2:9" x14ac:dyDescent="0.25">
      <c r="B31" s="427"/>
      <c r="C31" s="428"/>
      <c r="D31" s="428"/>
      <c r="E31" s="428"/>
      <c r="F31" s="428"/>
      <c r="G31" s="25" t="s">
        <v>101</v>
      </c>
      <c r="H31" s="25" t="s">
        <v>626</v>
      </c>
      <c r="I31" s="256" t="s">
        <v>330</v>
      </c>
    </row>
    <row r="32" spans="2:9" x14ac:dyDescent="0.25">
      <c r="B32" s="427"/>
      <c r="C32" s="428"/>
      <c r="D32" s="428"/>
      <c r="E32" s="428"/>
      <c r="F32" s="428"/>
      <c r="G32" s="25" t="s">
        <v>102</v>
      </c>
      <c r="H32" s="25" t="s">
        <v>625</v>
      </c>
      <c r="I32" s="23" t="s">
        <v>636</v>
      </c>
    </row>
    <row r="33" spans="2:9" x14ac:dyDescent="0.25">
      <c r="B33" s="427"/>
      <c r="C33" s="428"/>
      <c r="D33" s="428"/>
      <c r="E33" s="428"/>
      <c r="F33" s="428"/>
      <c r="G33" s="429" t="s">
        <v>103</v>
      </c>
      <c r="H33" s="25" t="s">
        <v>626</v>
      </c>
      <c r="I33" s="256" t="s">
        <v>331</v>
      </c>
    </row>
    <row r="34" spans="2:9" x14ac:dyDescent="0.25">
      <c r="B34" s="427"/>
      <c r="C34" s="428"/>
      <c r="D34" s="428"/>
      <c r="E34" s="428"/>
      <c r="F34" s="428"/>
      <c r="G34" s="430"/>
      <c r="H34" s="25" t="s">
        <v>626</v>
      </c>
      <c r="I34" s="256" t="s">
        <v>332</v>
      </c>
    </row>
    <row r="35" spans="2:9" ht="15" customHeight="1" x14ac:dyDescent="0.25">
      <c r="B35" s="427"/>
      <c r="C35" s="428"/>
      <c r="D35" s="428"/>
      <c r="E35" s="428"/>
      <c r="F35" s="428"/>
      <c r="G35" s="429" t="s">
        <v>104</v>
      </c>
      <c r="H35" s="25" t="s">
        <v>626</v>
      </c>
      <c r="I35" s="257" t="s">
        <v>331</v>
      </c>
    </row>
    <row r="36" spans="2:9" ht="29.45" customHeight="1" x14ac:dyDescent="0.25">
      <c r="B36" s="427"/>
      <c r="C36" s="428"/>
      <c r="D36" s="428"/>
      <c r="E36" s="428"/>
      <c r="F36" s="428"/>
      <c r="G36" s="430"/>
      <c r="H36" s="61"/>
      <c r="I36" s="23" t="s">
        <v>334</v>
      </c>
    </row>
    <row r="37" spans="2:9" ht="45" x14ac:dyDescent="0.25">
      <c r="B37" s="427"/>
      <c r="C37" s="428"/>
      <c r="D37" s="428"/>
      <c r="E37" s="428"/>
      <c r="F37" s="428"/>
      <c r="G37" s="26" t="s">
        <v>105</v>
      </c>
      <c r="H37" s="26"/>
      <c r="I37" s="23" t="s">
        <v>335</v>
      </c>
    </row>
    <row r="38" spans="2:9" x14ac:dyDescent="0.25">
      <c r="B38" s="427"/>
      <c r="C38" s="428"/>
      <c r="D38" s="428"/>
      <c r="E38" s="428"/>
      <c r="F38" s="428"/>
      <c r="G38" s="25" t="s">
        <v>106</v>
      </c>
      <c r="H38" s="25" t="s">
        <v>625</v>
      </c>
      <c r="I38" s="23" t="s">
        <v>753</v>
      </c>
    </row>
    <row r="39" spans="2:9" x14ac:dyDescent="0.25">
      <c r="B39" s="427"/>
      <c r="C39" s="428"/>
      <c r="D39" s="428"/>
      <c r="E39" s="428"/>
      <c r="F39" s="428"/>
      <c r="G39" s="25" t="s">
        <v>107</v>
      </c>
      <c r="H39" s="25" t="s">
        <v>625</v>
      </c>
      <c r="I39" s="23" t="s">
        <v>794</v>
      </c>
    </row>
    <row r="40" spans="2:9" ht="30" x14ac:dyDescent="0.25">
      <c r="B40" s="427"/>
      <c r="C40" s="428"/>
      <c r="D40" s="428"/>
      <c r="E40" s="428"/>
      <c r="F40" s="428"/>
      <c r="G40" s="25" t="s">
        <v>108</v>
      </c>
      <c r="H40" s="25"/>
      <c r="I40" s="24" t="s">
        <v>729</v>
      </c>
    </row>
    <row r="41" spans="2:9" x14ac:dyDescent="0.25">
      <c r="B41" s="431" t="s">
        <v>109</v>
      </c>
      <c r="C41" s="432"/>
      <c r="D41" s="432"/>
      <c r="E41" s="432"/>
      <c r="F41" s="433"/>
      <c r="G41" s="27" t="s">
        <v>110</v>
      </c>
      <c r="H41" s="27" t="s">
        <v>625</v>
      </c>
      <c r="I41" s="23" t="s">
        <v>635</v>
      </c>
    </row>
    <row r="42" spans="2:9" x14ac:dyDescent="0.25">
      <c r="B42" s="434"/>
      <c r="C42" s="435"/>
      <c r="D42" s="435"/>
      <c r="E42" s="435"/>
      <c r="F42" s="436"/>
      <c r="G42" s="28" t="s">
        <v>111</v>
      </c>
      <c r="H42" s="28" t="s">
        <v>732</v>
      </c>
      <c r="I42" s="255" t="s">
        <v>253</v>
      </c>
    </row>
    <row r="43" spans="2:9" x14ac:dyDescent="0.25">
      <c r="B43" s="434"/>
      <c r="C43" s="435"/>
      <c r="D43" s="435"/>
      <c r="E43" s="435"/>
      <c r="F43" s="436"/>
      <c r="G43" s="29" t="s">
        <v>112</v>
      </c>
      <c r="H43" s="29" t="s">
        <v>625</v>
      </c>
      <c r="I43" s="23" t="s">
        <v>636</v>
      </c>
    </row>
    <row r="44" spans="2:9" x14ac:dyDescent="0.25">
      <c r="B44" s="419" t="s">
        <v>113</v>
      </c>
      <c r="C44" s="419"/>
      <c r="D44" s="419"/>
      <c r="E44" s="419"/>
      <c r="F44" s="419"/>
      <c r="G44" s="29" t="s">
        <v>114</v>
      </c>
      <c r="H44" s="29" t="s">
        <v>625</v>
      </c>
      <c r="I44" s="23" t="s">
        <v>637</v>
      </c>
    </row>
    <row r="45" spans="2:9" ht="30" x14ac:dyDescent="0.25">
      <c r="B45" s="419"/>
      <c r="C45" s="419"/>
      <c r="D45" s="419"/>
      <c r="E45" s="419"/>
      <c r="F45" s="419"/>
      <c r="G45" s="29" t="s">
        <v>115</v>
      </c>
      <c r="H45" s="29" t="s">
        <v>625</v>
      </c>
      <c r="I45" s="23" t="s">
        <v>799</v>
      </c>
    </row>
    <row r="46" spans="2:9" ht="30" x14ac:dyDescent="0.25">
      <c r="B46" s="419"/>
      <c r="C46" s="419"/>
      <c r="D46" s="419"/>
      <c r="E46" s="419"/>
      <c r="F46" s="419"/>
      <c r="G46" s="29" t="s">
        <v>116</v>
      </c>
      <c r="H46" s="29" t="s">
        <v>625</v>
      </c>
      <c r="I46" s="23" t="s">
        <v>638</v>
      </c>
    </row>
    <row r="47" spans="2:9" x14ac:dyDescent="0.25">
      <c r="B47" s="419"/>
      <c r="C47" s="419"/>
      <c r="D47" s="419"/>
      <c r="E47" s="419"/>
      <c r="F47" s="419"/>
      <c r="G47" s="29" t="s">
        <v>117</v>
      </c>
      <c r="H47" s="29"/>
      <c r="I47" s="23" t="s">
        <v>513</v>
      </c>
    </row>
    <row r="48" spans="2:9" ht="30" x14ac:dyDescent="0.25">
      <c r="B48" s="419" t="s">
        <v>118</v>
      </c>
      <c r="C48" s="419"/>
      <c r="D48" s="419"/>
      <c r="E48" s="419"/>
      <c r="F48" s="419"/>
      <c r="G48" s="29" t="s">
        <v>119</v>
      </c>
      <c r="H48" s="29"/>
      <c r="I48" s="23" t="s">
        <v>514</v>
      </c>
    </row>
    <row r="49" spans="2:9" ht="30" x14ac:dyDescent="0.25">
      <c r="B49" s="419"/>
      <c r="C49" s="419"/>
      <c r="D49" s="419"/>
      <c r="E49" s="419"/>
      <c r="F49" s="419"/>
      <c r="G49" s="30" t="s">
        <v>120</v>
      </c>
      <c r="H49" s="30"/>
      <c r="I49" s="23" t="s">
        <v>514</v>
      </c>
    </row>
    <row r="50" spans="2:9" x14ac:dyDescent="0.25">
      <c r="B50" s="419" t="s">
        <v>121</v>
      </c>
      <c r="C50" s="419"/>
      <c r="D50" s="419"/>
      <c r="E50" s="419"/>
      <c r="F50" s="419"/>
      <c r="G50" s="29" t="s">
        <v>122</v>
      </c>
      <c r="H50" s="29"/>
      <c r="I50" s="23" t="s">
        <v>514</v>
      </c>
    </row>
    <row r="51" spans="2:9" x14ac:dyDescent="0.25">
      <c r="B51" s="419"/>
      <c r="C51" s="419"/>
      <c r="D51" s="419"/>
      <c r="E51" s="419"/>
      <c r="F51" s="419"/>
      <c r="G51" s="29" t="s">
        <v>123</v>
      </c>
      <c r="H51" s="29"/>
      <c r="I51" s="23" t="s">
        <v>514</v>
      </c>
    </row>
    <row r="52" spans="2:9" x14ac:dyDescent="0.25">
      <c r="B52" s="439" t="s">
        <v>124</v>
      </c>
      <c r="C52" s="440"/>
      <c r="D52" s="440"/>
      <c r="E52" s="440"/>
      <c r="F52" s="441"/>
      <c r="G52" s="31" t="s">
        <v>125</v>
      </c>
      <c r="H52" s="31"/>
      <c r="I52" s="23" t="s">
        <v>514</v>
      </c>
    </row>
    <row r="53" spans="2:9" x14ac:dyDescent="0.25">
      <c r="B53" s="419" t="s">
        <v>126</v>
      </c>
      <c r="C53" s="419"/>
      <c r="D53" s="419"/>
      <c r="E53" s="419"/>
      <c r="F53" s="419"/>
      <c r="G53" s="29" t="s">
        <v>127</v>
      </c>
      <c r="H53" s="29"/>
      <c r="I53" s="23" t="s">
        <v>514</v>
      </c>
    </row>
    <row r="54" spans="2:9" ht="45" x14ac:dyDescent="0.25">
      <c r="B54" s="419"/>
      <c r="C54" s="419"/>
      <c r="D54" s="419"/>
      <c r="E54" s="419"/>
      <c r="F54" s="419"/>
      <c r="G54" s="29" t="s">
        <v>128</v>
      </c>
      <c r="H54" s="25" t="s">
        <v>626</v>
      </c>
      <c r="I54" s="256" t="s">
        <v>730</v>
      </c>
    </row>
    <row r="55" spans="2:9" ht="30" x14ac:dyDescent="0.25">
      <c r="B55" s="419"/>
      <c r="C55" s="419"/>
      <c r="D55" s="419"/>
      <c r="E55" s="419"/>
      <c r="F55" s="419"/>
      <c r="G55" s="29" t="s">
        <v>129</v>
      </c>
      <c r="H55" s="29"/>
      <c r="I55" s="23" t="s">
        <v>515</v>
      </c>
    </row>
    <row r="56" spans="2:9" ht="30" customHeight="1" x14ac:dyDescent="0.25">
      <c r="B56" s="419" t="s">
        <v>130</v>
      </c>
      <c r="C56" s="419"/>
      <c r="D56" s="419"/>
      <c r="E56" s="419"/>
      <c r="F56" s="419"/>
      <c r="G56" s="29" t="s">
        <v>131</v>
      </c>
      <c r="H56" s="29"/>
      <c r="I56" s="23" t="s">
        <v>588</v>
      </c>
    </row>
    <row r="57" spans="2:9" x14ac:dyDescent="0.25">
      <c r="B57" s="419" t="s">
        <v>132</v>
      </c>
      <c r="C57" s="419"/>
      <c r="D57" s="419"/>
      <c r="E57" s="419"/>
      <c r="F57" s="419"/>
      <c r="G57" s="29" t="s">
        <v>133</v>
      </c>
      <c r="H57" s="29"/>
      <c r="I57" s="23" t="s">
        <v>514</v>
      </c>
    </row>
    <row r="58" spans="2:9" x14ac:dyDescent="0.25">
      <c r="B58" s="419"/>
      <c r="C58" s="419"/>
      <c r="D58" s="419"/>
      <c r="E58" s="419"/>
      <c r="F58" s="419"/>
      <c r="G58" s="29" t="s">
        <v>134</v>
      </c>
      <c r="H58" s="29"/>
      <c r="I58" s="23" t="s">
        <v>514</v>
      </c>
    </row>
    <row r="59" spans="2:9" ht="30" x14ac:dyDescent="0.25">
      <c r="B59" s="419"/>
      <c r="C59" s="419"/>
      <c r="D59" s="419"/>
      <c r="E59" s="419"/>
      <c r="F59" s="419"/>
      <c r="G59" s="29" t="s">
        <v>135</v>
      </c>
      <c r="H59" s="29"/>
      <c r="I59" s="23" t="s">
        <v>514</v>
      </c>
    </row>
    <row r="60" spans="2:9" x14ac:dyDescent="0.25">
      <c r="B60" s="419"/>
      <c r="C60" s="419"/>
      <c r="D60" s="419"/>
      <c r="E60" s="419"/>
      <c r="F60" s="419"/>
      <c r="G60" s="29" t="s">
        <v>136</v>
      </c>
      <c r="H60" s="29"/>
      <c r="I60" s="23" t="s">
        <v>514</v>
      </c>
    </row>
    <row r="61" spans="2:9" x14ac:dyDescent="0.25">
      <c r="B61" s="419" t="s">
        <v>137</v>
      </c>
      <c r="C61" s="419"/>
      <c r="D61" s="419"/>
      <c r="E61" s="419"/>
      <c r="F61" s="419"/>
      <c r="G61" s="29" t="s">
        <v>138</v>
      </c>
      <c r="H61" s="29"/>
      <c r="I61" s="23" t="s">
        <v>514</v>
      </c>
    </row>
    <row r="62" spans="2:9" x14ac:dyDescent="0.25">
      <c r="B62" s="419"/>
      <c r="C62" s="419"/>
      <c r="D62" s="419"/>
      <c r="E62" s="419"/>
      <c r="F62" s="419"/>
      <c r="G62" s="442" t="s">
        <v>139</v>
      </c>
      <c r="H62" s="29" t="s">
        <v>625</v>
      </c>
      <c r="I62" s="23" t="s">
        <v>639</v>
      </c>
    </row>
    <row r="63" spans="2:9" ht="30" x14ac:dyDescent="0.25">
      <c r="B63" s="419"/>
      <c r="C63" s="419"/>
      <c r="D63" s="419"/>
      <c r="E63" s="419"/>
      <c r="F63" s="419"/>
      <c r="G63" s="443"/>
      <c r="H63" s="25" t="s">
        <v>626</v>
      </c>
      <c r="I63" s="258" t="s">
        <v>516</v>
      </c>
    </row>
    <row r="64" spans="2:9" x14ac:dyDescent="0.25">
      <c r="B64" s="419"/>
      <c r="C64" s="419"/>
      <c r="D64" s="419"/>
      <c r="E64" s="419"/>
      <c r="F64" s="419"/>
      <c r="G64" s="29" t="s">
        <v>140</v>
      </c>
      <c r="H64" s="29"/>
      <c r="I64" s="23" t="s">
        <v>514</v>
      </c>
    </row>
    <row r="65" spans="2:9" x14ac:dyDescent="0.25">
      <c r="B65" s="419" t="s">
        <v>141</v>
      </c>
      <c r="C65" s="419"/>
      <c r="D65" s="419"/>
      <c r="E65" s="419"/>
      <c r="F65" s="419"/>
      <c r="G65" s="29" t="s">
        <v>142</v>
      </c>
      <c r="H65" s="29" t="s">
        <v>732</v>
      </c>
      <c r="I65" s="255" t="s">
        <v>254</v>
      </c>
    </row>
    <row r="66" spans="2:9" x14ac:dyDescent="0.25">
      <c r="B66" s="419"/>
      <c r="C66" s="419"/>
      <c r="D66" s="419"/>
      <c r="E66" s="419"/>
      <c r="F66" s="419"/>
      <c r="G66" s="29" t="s">
        <v>143</v>
      </c>
      <c r="H66" s="29" t="s">
        <v>732</v>
      </c>
      <c r="I66" s="255" t="s">
        <v>254</v>
      </c>
    </row>
    <row r="67" spans="2:9" x14ac:dyDescent="0.25">
      <c r="B67" s="419"/>
      <c r="C67" s="419"/>
      <c r="D67" s="419"/>
      <c r="E67" s="419"/>
      <c r="F67" s="419"/>
      <c r="G67" s="29" t="s">
        <v>144</v>
      </c>
      <c r="H67" s="29" t="s">
        <v>732</v>
      </c>
      <c r="I67" s="255" t="s">
        <v>662</v>
      </c>
    </row>
    <row r="68" spans="2:9" x14ac:dyDescent="0.25">
      <c r="B68" s="419"/>
      <c r="C68" s="419"/>
      <c r="D68" s="419"/>
      <c r="E68" s="419"/>
      <c r="F68" s="419"/>
      <c r="G68" s="29" t="s">
        <v>145</v>
      </c>
      <c r="H68" s="29" t="s">
        <v>625</v>
      </c>
      <c r="I68" s="259" t="s">
        <v>640</v>
      </c>
    </row>
    <row r="69" spans="2:9" ht="30" x14ac:dyDescent="0.25">
      <c r="B69" s="419"/>
      <c r="C69" s="419"/>
      <c r="D69" s="419"/>
      <c r="E69" s="419"/>
      <c r="F69" s="419"/>
      <c r="G69" s="29" t="s">
        <v>146</v>
      </c>
      <c r="H69" s="29" t="s">
        <v>625</v>
      </c>
      <c r="I69" s="23" t="s">
        <v>793</v>
      </c>
    </row>
    <row r="70" spans="2:9" x14ac:dyDescent="0.25">
      <c r="B70" s="419" t="s">
        <v>147</v>
      </c>
      <c r="C70" s="419"/>
      <c r="D70" s="419"/>
      <c r="E70" s="419"/>
      <c r="F70" s="419"/>
      <c r="G70" s="29" t="s">
        <v>148</v>
      </c>
      <c r="H70" s="29"/>
      <c r="I70" s="23" t="s">
        <v>517</v>
      </c>
    </row>
    <row r="71" spans="2:9" x14ac:dyDescent="0.25">
      <c r="B71" s="419"/>
      <c r="C71" s="419"/>
      <c r="D71" s="419"/>
      <c r="E71" s="419"/>
      <c r="F71" s="419"/>
      <c r="G71" s="29" t="s">
        <v>149</v>
      </c>
      <c r="H71" s="29"/>
      <c r="I71" s="23" t="s">
        <v>517</v>
      </c>
    </row>
    <row r="72" spans="2:9" x14ac:dyDescent="0.25">
      <c r="B72" s="419"/>
      <c r="C72" s="419"/>
      <c r="D72" s="419"/>
      <c r="E72" s="419"/>
      <c r="F72" s="419"/>
      <c r="G72" s="29" t="s">
        <v>150</v>
      </c>
      <c r="H72" s="29"/>
      <c r="I72" s="23" t="s">
        <v>517</v>
      </c>
    </row>
    <row r="73" spans="2:9" x14ac:dyDescent="0.25">
      <c r="B73" s="419"/>
      <c r="C73" s="419"/>
      <c r="D73" s="419"/>
      <c r="E73" s="419"/>
      <c r="F73" s="419"/>
      <c r="G73" s="29" t="s">
        <v>151</v>
      </c>
      <c r="H73" s="29"/>
      <c r="I73" s="23" t="s">
        <v>517</v>
      </c>
    </row>
    <row r="74" spans="2:9" x14ac:dyDescent="0.25">
      <c r="B74" s="419"/>
      <c r="C74" s="419"/>
      <c r="D74" s="419"/>
      <c r="E74" s="419"/>
      <c r="F74" s="419"/>
      <c r="G74" s="29" t="s">
        <v>152</v>
      </c>
      <c r="H74" s="29"/>
      <c r="I74" s="255" t="s">
        <v>518</v>
      </c>
    </row>
    <row r="75" spans="2:9" ht="45" x14ac:dyDescent="0.25">
      <c r="B75" s="419" t="s">
        <v>153</v>
      </c>
      <c r="C75" s="419"/>
      <c r="D75" s="419"/>
      <c r="E75" s="419"/>
      <c r="F75" s="419"/>
      <c r="G75" s="29" t="s">
        <v>154</v>
      </c>
      <c r="H75" s="29"/>
      <c r="I75" s="23" t="s">
        <v>517</v>
      </c>
    </row>
    <row r="76" spans="2:9" ht="30" x14ac:dyDescent="0.25">
      <c r="B76" s="419"/>
      <c r="C76" s="419"/>
      <c r="D76" s="419"/>
      <c r="E76" s="419"/>
      <c r="F76" s="419"/>
      <c r="G76" s="29" t="s">
        <v>155</v>
      </c>
      <c r="H76" s="29" t="s">
        <v>625</v>
      </c>
      <c r="I76" s="23" t="s">
        <v>754</v>
      </c>
    </row>
    <row r="77" spans="2:9" x14ac:dyDescent="0.25">
      <c r="B77" s="419"/>
      <c r="C77" s="419"/>
      <c r="D77" s="419"/>
      <c r="E77" s="419"/>
      <c r="F77" s="419"/>
      <c r="G77" s="29" t="s">
        <v>156</v>
      </c>
      <c r="H77" s="29" t="s">
        <v>625</v>
      </c>
      <c r="I77" s="23" t="s">
        <v>639</v>
      </c>
    </row>
    <row r="78" spans="2:9" ht="30" x14ac:dyDescent="0.25">
      <c r="B78" s="419"/>
      <c r="C78" s="419"/>
      <c r="D78" s="419"/>
      <c r="E78" s="419"/>
      <c r="F78" s="419"/>
      <c r="G78" s="29" t="s">
        <v>157</v>
      </c>
      <c r="H78" s="29"/>
      <c r="I78" s="23" t="s">
        <v>517</v>
      </c>
    </row>
    <row r="79" spans="2:9" x14ac:dyDescent="0.25">
      <c r="B79" s="419" t="s">
        <v>158</v>
      </c>
      <c r="C79" s="419"/>
      <c r="D79" s="419"/>
      <c r="E79" s="419"/>
      <c r="F79" s="419"/>
      <c r="G79" s="29" t="s">
        <v>159</v>
      </c>
      <c r="H79" s="29" t="s">
        <v>732</v>
      </c>
      <c r="I79" s="255" t="s">
        <v>662</v>
      </c>
    </row>
    <row r="80" spans="2:9" x14ac:dyDescent="0.25">
      <c r="B80" s="419"/>
      <c r="C80" s="419"/>
      <c r="D80" s="419"/>
      <c r="E80" s="419"/>
      <c r="F80" s="419"/>
      <c r="G80" s="31" t="s">
        <v>160</v>
      </c>
      <c r="H80" s="29" t="s">
        <v>732</v>
      </c>
      <c r="I80" s="255" t="s">
        <v>662</v>
      </c>
    </row>
    <row r="81" spans="2:9" x14ac:dyDescent="0.25">
      <c r="B81" s="419"/>
      <c r="C81" s="419"/>
      <c r="D81" s="419"/>
      <c r="E81" s="419"/>
      <c r="F81" s="419"/>
      <c r="G81" s="29" t="s">
        <v>161</v>
      </c>
      <c r="H81" s="29" t="s">
        <v>732</v>
      </c>
      <c r="I81" s="255" t="s">
        <v>662</v>
      </c>
    </row>
    <row r="82" spans="2:9" x14ac:dyDescent="0.25">
      <c r="B82" s="419"/>
      <c r="C82" s="419"/>
      <c r="D82" s="419"/>
      <c r="E82" s="419"/>
      <c r="F82" s="419"/>
      <c r="G82" s="29" t="s">
        <v>162</v>
      </c>
      <c r="H82" s="29" t="s">
        <v>732</v>
      </c>
      <c r="I82" s="255" t="s">
        <v>662</v>
      </c>
    </row>
    <row r="83" spans="2:9" x14ac:dyDescent="0.25">
      <c r="B83" s="419"/>
      <c r="C83" s="419"/>
      <c r="D83" s="419"/>
      <c r="E83" s="419"/>
      <c r="F83" s="419"/>
      <c r="G83" s="29" t="s">
        <v>163</v>
      </c>
      <c r="H83" s="29" t="s">
        <v>732</v>
      </c>
      <c r="I83" s="255" t="s">
        <v>662</v>
      </c>
    </row>
    <row r="84" spans="2:9" x14ac:dyDescent="0.25">
      <c r="B84" s="419"/>
      <c r="C84" s="419"/>
      <c r="D84" s="419"/>
      <c r="E84" s="419"/>
      <c r="F84" s="419"/>
      <c r="G84" s="29" t="s">
        <v>164</v>
      </c>
      <c r="H84" s="29"/>
      <c r="I84" s="23" t="s">
        <v>517</v>
      </c>
    </row>
    <row r="85" spans="2:9" ht="30" x14ac:dyDescent="0.25">
      <c r="B85" s="419"/>
      <c r="C85" s="419"/>
      <c r="D85" s="419"/>
      <c r="E85" s="419"/>
      <c r="F85" s="419"/>
      <c r="G85" s="29" t="s">
        <v>165</v>
      </c>
      <c r="H85" s="29"/>
      <c r="I85" s="23" t="s">
        <v>517</v>
      </c>
    </row>
    <row r="86" spans="2:9" x14ac:dyDescent="0.25">
      <c r="B86" s="419" t="s">
        <v>166</v>
      </c>
      <c r="C86" s="419"/>
      <c r="D86" s="419"/>
      <c r="E86" s="419"/>
      <c r="F86" s="419"/>
      <c r="G86" s="29" t="s">
        <v>167</v>
      </c>
      <c r="H86" s="29" t="s">
        <v>625</v>
      </c>
      <c r="I86" s="23" t="s">
        <v>641</v>
      </c>
    </row>
    <row r="87" spans="2:9" x14ac:dyDescent="0.25">
      <c r="B87" s="419"/>
      <c r="C87" s="419"/>
      <c r="D87" s="419"/>
      <c r="E87" s="419"/>
      <c r="F87" s="419"/>
      <c r="G87" s="29" t="s">
        <v>168</v>
      </c>
      <c r="H87" s="29" t="s">
        <v>625</v>
      </c>
      <c r="I87" s="23" t="s">
        <v>641</v>
      </c>
    </row>
    <row r="88" spans="2:9" x14ac:dyDescent="0.25">
      <c r="B88" s="419"/>
      <c r="C88" s="419"/>
      <c r="D88" s="419"/>
      <c r="E88" s="419"/>
      <c r="F88" s="419"/>
      <c r="G88" s="29" t="s">
        <v>169</v>
      </c>
      <c r="H88" s="29" t="s">
        <v>732</v>
      </c>
      <c r="I88" s="255" t="s">
        <v>519</v>
      </c>
    </row>
    <row r="89" spans="2:9" x14ac:dyDescent="0.25">
      <c r="B89" s="419"/>
      <c r="C89" s="419"/>
      <c r="D89" s="419"/>
      <c r="E89" s="419"/>
      <c r="F89" s="419"/>
      <c r="G89" s="29" t="s">
        <v>170</v>
      </c>
      <c r="H89" s="29" t="s">
        <v>732</v>
      </c>
      <c r="I89" s="255" t="s">
        <v>519</v>
      </c>
    </row>
    <row r="90" spans="2:9" x14ac:dyDescent="0.25">
      <c r="B90" s="419"/>
      <c r="C90" s="419"/>
      <c r="D90" s="419"/>
      <c r="E90" s="419"/>
      <c r="F90" s="419"/>
      <c r="G90" s="29" t="s">
        <v>171</v>
      </c>
      <c r="H90" s="29" t="s">
        <v>732</v>
      </c>
      <c r="I90" s="255" t="s">
        <v>519</v>
      </c>
    </row>
    <row r="91" spans="2:9" ht="15" customHeight="1" x14ac:dyDescent="0.25">
      <c r="B91" s="419" t="s">
        <v>172</v>
      </c>
      <c r="C91" s="419"/>
      <c r="D91" s="419"/>
      <c r="E91" s="419"/>
      <c r="F91" s="419"/>
      <c r="G91" s="442" t="s">
        <v>173</v>
      </c>
      <c r="H91" s="447" t="s">
        <v>626</v>
      </c>
      <c r="I91" s="260" t="s">
        <v>523</v>
      </c>
    </row>
    <row r="92" spans="2:9" x14ac:dyDescent="0.25">
      <c r="B92" s="419"/>
      <c r="C92" s="419"/>
      <c r="D92" s="419"/>
      <c r="E92" s="419"/>
      <c r="F92" s="419"/>
      <c r="G92" s="444"/>
      <c r="H92" s="447"/>
      <c r="I92" s="260" t="s">
        <v>755</v>
      </c>
    </row>
    <row r="93" spans="2:9" ht="45" x14ac:dyDescent="0.25">
      <c r="B93" s="419"/>
      <c r="C93" s="419"/>
      <c r="D93" s="419"/>
      <c r="E93" s="419"/>
      <c r="F93" s="419"/>
      <c r="G93" s="29" t="s">
        <v>174</v>
      </c>
      <c r="H93" s="29" t="s">
        <v>625</v>
      </c>
      <c r="I93" s="23" t="s">
        <v>642</v>
      </c>
    </row>
    <row r="94" spans="2:9" x14ac:dyDescent="0.25">
      <c r="B94" s="419" t="s">
        <v>175</v>
      </c>
      <c r="C94" s="419"/>
      <c r="D94" s="419"/>
      <c r="E94" s="419"/>
      <c r="F94" s="419"/>
      <c r="G94" s="29" t="s">
        <v>176</v>
      </c>
      <c r="H94" s="29" t="s">
        <v>732</v>
      </c>
      <c r="I94" s="255" t="s">
        <v>731</v>
      </c>
    </row>
    <row r="95" spans="2:9" ht="75" x14ac:dyDescent="0.25">
      <c r="B95" s="419"/>
      <c r="C95" s="419"/>
      <c r="D95" s="419"/>
      <c r="E95" s="419"/>
      <c r="F95" s="419"/>
      <c r="G95" s="29" t="s">
        <v>177</v>
      </c>
      <c r="H95" s="29" t="s">
        <v>625</v>
      </c>
      <c r="I95" s="24" t="s">
        <v>796</v>
      </c>
    </row>
    <row r="96" spans="2:9" ht="110.25" customHeight="1" x14ac:dyDescent="0.25">
      <c r="B96" s="419"/>
      <c r="C96" s="419"/>
      <c r="D96" s="419"/>
      <c r="E96" s="419"/>
      <c r="F96" s="419"/>
      <c r="G96" s="29" t="s">
        <v>178</v>
      </c>
      <c r="H96" s="29"/>
      <c r="I96" s="24" t="s">
        <v>841</v>
      </c>
    </row>
    <row r="97" spans="2:9" x14ac:dyDescent="0.25">
      <c r="B97" s="419" t="s">
        <v>179</v>
      </c>
      <c r="C97" s="419"/>
      <c r="D97" s="419"/>
      <c r="E97" s="419"/>
      <c r="F97" s="419"/>
      <c r="G97" s="29" t="s">
        <v>180</v>
      </c>
      <c r="H97" s="29"/>
      <c r="I97" s="23" t="s">
        <v>520</v>
      </c>
    </row>
    <row r="98" spans="2:9" x14ac:dyDescent="0.25">
      <c r="B98" s="419" t="s">
        <v>181</v>
      </c>
      <c r="C98" s="419"/>
      <c r="D98" s="419"/>
      <c r="E98" s="419"/>
      <c r="F98" s="419"/>
      <c r="G98" s="29" t="s">
        <v>182</v>
      </c>
      <c r="H98" s="29" t="s">
        <v>625</v>
      </c>
      <c r="I98" s="23" t="s">
        <v>643</v>
      </c>
    </row>
    <row r="99" spans="2:9" ht="30" x14ac:dyDescent="0.25">
      <c r="B99" s="419"/>
      <c r="C99" s="419"/>
      <c r="D99" s="419"/>
      <c r="E99" s="419"/>
      <c r="F99" s="419"/>
      <c r="G99" s="29" t="s">
        <v>183</v>
      </c>
      <c r="H99" s="29" t="s">
        <v>625</v>
      </c>
      <c r="I99" s="23" t="s">
        <v>643</v>
      </c>
    </row>
    <row r="100" spans="2:9" x14ac:dyDescent="0.25">
      <c r="B100" s="419"/>
      <c r="C100" s="419"/>
      <c r="D100" s="419"/>
      <c r="E100" s="419"/>
      <c r="F100" s="419"/>
      <c r="G100" s="29" t="s">
        <v>184</v>
      </c>
      <c r="H100" s="29" t="s">
        <v>625</v>
      </c>
      <c r="I100" s="23" t="s">
        <v>514</v>
      </c>
    </row>
    <row r="101" spans="2:9" ht="30" x14ac:dyDescent="0.25">
      <c r="B101" s="419"/>
      <c r="C101" s="419"/>
      <c r="D101" s="419"/>
      <c r="E101" s="419"/>
      <c r="F101" s="419"/>
      <c r="G101" s="29" t="s">
        <v>185</v>
      </c>
      <c r="H101" s="29" t="s">
        <v>625</v>
      </c>
      <c r="I101" s="23" t="s">
        <v>643</v>
      </c>
    </row>
    <row r="102" spans="2:9" x14ac:dyDescent="0.25">
      <c r="B102" s="419"/>
      <c r="C102" s="419"/>
      <c r="D102" s="419"/>
      <c r="E102" s="419"/>
      <c r="F102" s="419"/>
      <c r="G102" s="29" t="s">
        <v>186</v>
      </c>
      <c r="H102" s="29" t="s">
        <v>625</v>
      </c>
      <c r="I102" s="23" t="s">
        <v>643</v>
      </c>
    </row>
    <row r="103" spans="2:9" x14ac:dyDescent="0.25">
      <c r="B103" s="419"/>
      <c r="C103" s="419"/>
      <c r="D103" s="419"/>
      <c r="E103" s="419"/>
      <c r="F103" s="419"/>
      <c r="G103" s="29" t="s">
        <v>187</v>
      </c>
      <c r="H103" s="29" t="s">
        <v>625</v>
      </c>
      <c r="I103" s="23" t="s">
        <v>643</v>
      </c>
    </row>
    <row r="104" spans="2:9" ht="30" x14ac:dyDescent="0.25">
      <c r="B104" s="419"/>
      <c r="C104" s="419"/>
      <c r="D104" s="419"/>
      <c r="E104" s="419"/>
      <c r="F104" s="419"/>
      <c r="G104" s="29" t="s">
        <v>188</v>
      </c>
      <c r="H104" s="29" t="s">
        <v>625</v>
      </c>
      <c r="I104" s="23" t="s">
        <v>643</v>
      </c>
    </row>
    <row r="105" spans="2:9" ht="30" x14ac:dyDescent="0.25">
      <c r="B105" s="419"/>
      <c r="C105" s="419"/>
      <c r="D105" s="419"/>
      <c r="E105" s="419"/>
      <c r="F105" s="419"/>
      <c r="G105" s="29" t="s">
        <v>189</v>
      </c>
      <c r="H105" s="29" t="s">
        <v>625</v>
      </c>
      <c r="I105" s="23" t="s">
        <v>643</v>
      </c>
    </row>
    <row r="106" spans="2:9" x14ac:dyDescent="0.25">
      <c r="B106" s="419"/>
      <c r="C106" s="419"/>
      <c r="D106" s="419"/>
      <c r="E106" s="419"/>
      <c r="F106" s="419"/>
      <c r="G106" s="29" t="s">
        <v>190</v>
      </c>
      <c r="H106" s="29" t="s">
        <v>732</v>
      </c>
      <c r="I106" s="255" t="s">
        <v>277</v>
      </c>
    </row>
    <row r="107" spans="2:9" x14ac:dyDescent="0.25">
      <c r="B107" s="419"/>
      <c r="C107" s="419"/>
      <c r="D107" s="419"/>
      <c r="E107" s="419"/>
      <c r="F107" s="419"/>
      <c r="G107" s="29" t="s">
        <v>191</v>
      </c>
      <c r="H107" s="29"/>
      <c r="I107" s="23" t="s">
        <v>514</v>
      </c>
    </row>
    <row r="108" spans="2:9" x14ac:dyDescent="0.25">
      <c r="B108" s="419" t="s">
        <v>192</v>
      </c>
      <c r="C108" s="419"/>
      <c r="D108" s="419"/>
      <c r="E108" s="419"/>
      <c r="F108" s="419"/>
      <c r="G108" s="29" t="s">
        <v>193</v>
      </c>
      <c r="H108" s="29"/>
      <c r="I108" s="255" t="s">
        <v>805</v>
      </c>
    </row>
    <row r="109" spans="2:9" ht="30" x14ac:dyDescent="0.25">
      <c r="B109" s="419"/>
      <c r="C109" s="419"/>
      <c r="D109" s="419"/>
      <c r="E109" s="419"/>
      <c r="F109" s="419"/>
      <c r="G109" s="29" t="s">
        <v>194</v>
      </c>
      <c r="H109" s="29" t="s">
        <v>625</v>
      </c>
      <c r="I109" s="23" t="s">
        <v>643</v>
      </c>
    </row>
    <row r="110" spans="2:9" ht="30" x14ac:dyDescent="0.25">
      <c r="B110" s="419"/>
      <c r="C110" s="419"/>
      <c r="D110" s="419"/>
      <c r="E110" s="419"/>
      <c r="F110" s="419"/>
      <c r="G110" s="29" t="s">
        <v>195</v>
      </c>
      <c r="H110" s="29"/>
      <c r="I110" s="23" t="s">
        <v>514</v>
      </c>
    </row>
    <row r="111" spans="2:9" x14ac:dyDescent="0.25">
      <c r="B111" s="419" t="s">
        <v>196</v>
      </c>
      <c r="C111" s="419"/>
      <c r="D111" s="419"/>
      <c r="E111" s="419"/>
      <c r="F111" s="419"/>
      <c r="G111" s="29" t="s">
        <v>197</v>
      </c>
      <c r="H111" s="29" t="s">
        <v>732</v>
      </c>
      <c r="I111" s="255" t="s">
        <v>806</v>
      </c>
    </row>
    <row r="112" spans="2:9" ht="30" x14ac:dyDescent="0.25">
      <c r="B112" s="419"/>
      <c r="C112" s="419"/>
      <c r="D112" s="419"/>
      <c r="E112" s="419"/>
      <c r="F112" s="419"/>
      <c r="G112" s="29" t="s">
        <v>198</v>
      </c>
      <c r="H112" s="29" t="s">
        <v>626</v>
      </c>
      <c r="I112" s="261" t="s">
        <v>522</v>
      </c>
    </row>
    <row r="113" spans="2:9" ht="105" x14ac:dyDescent="0.25">
      <c r="B113" s="419" t="s">
        <v>199</v>
      </c>
      <c r="C113" s="419"/>
      <c r="D113" s="419"/>
      <c r="E113" s="419"/>
      <c r="F113" s="419"/>
      <c r="G113" s="29" t="s">
        <v>200</v>
      </c>
      <c r="H113" s="29"/>
      <c r="I113" s="24" t="s">
        <v>792</v>
      </c>
    </row>
    <row r="114" spans="2:9" ht="30" x14ac:dyDescent="0.25">
      <c r="B114" s="425" t="s">
        <v>201</v>
      </c>
      <c r="C114" s="426"/>
      <c r="D114" s="426"/>
      <c r="E114" s="426"/>
      <c r="F114" s="448"/>
      <c r="G114" s="442" t="s">
        <v>202</v>
      </c>
      <c r="H114" s="29"/>
      <c r="I114" s="24" t="s">
        <v>729</v>
      </c>
    </row>
    <row r="115" spans="2:9" ht="15" customHeight="1" x14ac:dyDescent="0.25">
      <c r="B115" s="449"/>
      <c r="C115" s="450"/>
      <c r="D115" s="450"/>
      <c r="E115" s="450"/>
      <c r="F115" s="451"/>
      <c r="G115" s="444"/>
      <c r="H115" s="25" t="s">
        <v>626</v>
      </c>
      <c r="I115" s="258" t="s">
        <v>523</v>
      </c>
    </row>
    <row r="116" spans="2:9" ht="30" x14ac:dyDescent="0.25">
      <c r="B116" s="419" t="s">
        <v>203</v>
      </c>
      <c r="C116" s="419"/>
      <c r="D116" s="419"/>
      <c r="E116" s="419"/>
      <c r="F116" s="419"/>
      <c r="G116" s="29" t="s">
        <v>204</v>
      </c>
      <c r="H116" s="25" t="s">
        <v>626</v>
      </c>
      <c r="I116" s="261" t="s">
        <v>524</v>
      </c>
    </row>
    <row r="117" spans="2:9" ht="30" x14ac:dyDescent="0.25">
      <c r="B117" s="419" t="s">
        <v>205</v>
      </c>
      <c r="C117" s="419"/>
      <c r="D117" s="419"/>
      <c r="E117" s="419"/>
      <c r="F117" s="419"/>
      <c r="G117" s="29" t="s">
        <v>206</v>
      </c>
      <c r="H117" s="25" t="s">
        <v>626</v>
      </c>
      <c r="I117" s="261" t="s">
        <v>524</v>
      </c>
    </row>
    <row r="118" spans="2:9" ht="30" x14ac:dyDescent="0.25">
      <c r="B118" s="419" t="s">
        <v>207</v>
      </c>
      <c r="C118" s="419"/>
      <c r="D118" s="419"/>
      <c r="E118" s="419"/>
      <c r="F118" s="419"/>
      <c r="G118" s="29" t="s">
        <v>208</v>
      </c>
      <c r="H118" s="29"/>
      <c r="I118" s="23" t="s">
        <v>517</v>
      </c>
    </row>
    <row r="119" spans="2:9" ht="30" x14ac:dyDescent="0.25">
      <c r="B119" s="419" t="s">
        <v>209</v>
      </c>
      <c r="C119" s="419"/>
      <c r="D119" s="419"/>
      <c r="E119" s="419"/>
      <c r="F119" s="419"/>
      <c r="G119" s="29" t="s">
        <v>210</v>
      </c>
      <c r="H119" s="29"/>
      <c r="I119" s="23" t="s">
        <v>517</v>
      </c>
    </row>
    <row r="120" spans="2:9" ht="33.6" customHeight="1" x14ac:dyDescent="0.25">
      <c r="B120" s="425" t="s">
        <v>211</v>
      </c>
      <c r="C120" s="426"/>
      <c r="D120" s="426"/>
      <c r="E120" s="426"/>
      <c r="F120" s="448"/>
      <c r="G120" s="29" t="s">
        <v>212</v>
      </c>
      <c r="H120" s="29"/>
      <c r="I120" s="23" t="s">
        <v>517</v>
      </c>
    </row>
    <row r="121" spans="2:9" ht="30" customHeight="1" x14ac:dyDescent="0.25">
      <c r="B121" s="449"/>
      <c r="C121" s="450"/>
      <c r="D121" s="450"/>
      <c r="E121" s="450"/>
      <c r="F121" s="451"/>
      <c r="G121" s="29" t="s">
        <v>213</v>
      </c>
      <c r="H121" s="29"/>
      <c r="I121" s="23" t="s">
        <v>517</v>
      </c>
    </row>
    <row r="122" spans="2:9" ht="15" customHeight="1" x14ac:dyDescent="0.25">
      <c r="B122" s="425" t="s">
        <v>214</v>
      </c>
      <c r="C122" s="426"/>
      <c r="D122" s="426"/>
      <c r="E122" s="426"/>
      <c r="F122" s="448"/>
      <c r="G122" s="442" t="s">
        <v>215</v>
      </c>
      <c r="H122" s="29" t="s">
        <v>625</v>
      </c>
      <c r="I122" s="23" t="s">
        <v>644</v>
      </c>
    </row>
    <row r="123" spans="2:9" x14ac:dyDescent="0.25">
      <c r="B123" s="427"/>
      <c r="C123" s="428"/>
      <c r="D123" s="428"/>
      <c r="E123" s="428"/>
      <c r="F123" s="452"/>
      <c r="G123" s="444"/>
      <c r="H123" s="25" t="s">
        <v>626</v>
      </c>
      <c r="I123" s="261" t="s">
        <v>524</v>
      </c>
    </row>
    <row r="124" spans="2:9" ht="15" customHeight="1" x14ac:dyDescent="0.25">
      <c r="B124" s="427"/>
      <c r="C124" s="428"/>
      <c r="D124" s="428"/>
      <c r="E124" s="428"/>
      <c r="F124" s="452"/>
      <c r="G124" s="442" t="s">
        <v>216</v>
      </c>
      <c r="H124" s="29" t="s">
        <v>625</v>
      </c>
      <c r="I124" s="23" t="s">
        <v>644</v>
      </c>
    </row>
    <row r="125" spans="2:9" ht="15" customHeight="1" x14ac:dyDescent="0.25">
      <c r="B125" s="449"/>
      <c r="C125" s="450"/>
      <c r="D125" s="450"/>
      <c r="E125" s="450"/>
      <c r="F125" s="451"/>
      <c r="G125" s="444"/>
      <c r="H125" s="25" t="s">
        <v>626</v>
      </c>
      <c r="I125" s="261" t="s">
        <v>524</v>
      </c>
    </row>
    <row r="126" spans="2:9" x14ac:dyDescent="0.25">
      <c r="B126" s="419" t="s">
        <v>217</v>
      </c>
      <c r="C126" s="419"/>
      <c r="D126" s="419"/>
      <c r="E126" s="419"/>
      <c r="F126" s="419"/>
      <c r="G126" s="29" t="s">
        <v>218</v>
      </c>
      <c r="H126" s="29" t="s">
        <v>625</v>
      </c>
      <c r="I126" s="23" t="s">
        <v>645</v>
      </c>
    </row>
    <row r="127" spans="2:9" ht="30" x14ac:dyDescent="0.25">
      <c r="B127" s="419" t="s">
        <v>219</v>
      </c>
      <c r="C127" s="419"/>
      <c r="D127" s="419"/>
      <c r="E127" s="419"/>
      <c r="F127" s="419"/>
      <c r="G127" s="29" t="s">
        <v>220</v>
      </c>
      <c r="H127" s="29"/>
      <c r="I127" s="23" t="s">
        <v>514</v>
      </c>
    </row>
    <row r="128" spans="2:9" ht="30" x14ac:dyDescent="0.25">
      <c r="B128" s="419"/>
      <c r="C128" s="419"/>
      <c r="D128" s="419"/>
      <c r="E128" s="419"/>
      <c r="F128" s="419"/>
      <c r="G128" s="29" t="s">
        <v>221</v>
      </c>
      <c r="H128" s="29"/>
      <c r="I128" s="23" t="s">
        <v>514</v>
      </c>
    </row>
    <row r="129" spans="2:9" ht="30" x14ac:dyDescent="0.25">
      <c r="B129" s="419" t="s">
        <v>222</v>
      </c>
      <c r="C129" s="419"/>
      <c r="D129" s="419"/>
      <c r="E129" s="419"/>
      <c r="F129" s="419"/>
      <c r="G129" s="29" t="s">
        <v>223</v>
      </c>
      <c r="H129" s="29"/>
      <c r="I129" s="23" t="s">
        <v>514</v>
      </c>
    </row>
    <row r="130" spans="2:9" ht="30" x14ac:dyDescent="0.25">
      <c r="B130" s="419"/>
      <c r="C130" s="419"/>
      <c r="D130" s="419"/>
      <c r="E130" s="419"/>
      <c r="F130" s="419"/>
      <c r="G130" s="29" t="s">
        <v>224</v>
      </c>
      <c r="H130" s="29"/>
      <c r="I130" s="23" t="s">
        <v>514</v>
      </c>
    </row>
    <row r="131" spans="2:9" ht="30" x14ac:dyDescent="0.25">
      <c r="B131" s="419"/>
      <c r="C131" s="419"/>
      <c r="D131" s="419"/>
      <c r="E131" s="419"/>
      <c r="F131" s="419"/>
      <c r="G131" s="29" t="s">
        <v>225</v>
      </c>
      <c r="H131" s="29"/>
      <c r="I131" s="23" t="s">
        <v>514</v>
      </c>
    </row>
    <row r="132" spans="2:9" ht="15" customHeight="1" x14ac:dyDescent="0.25">
      <c r="B132" s="446" t="s">
        <v>226</v>
      </c>
      <c r="C132" s="446"/>
      <c r="D132" s="446"/>
      <c r="E132" s="446"/>
      <c r="F132" s="446"/>
      <c r="G132" s="445" t="s">
        <v>227</v>
      </c>
      <c r="H132" s="29" t="s">
        <v>625</v>
      </c>
      <c r="I132" s="23" t="s">
        <v>795</v>
      </c>
    </row>
    <row r="133" spans="2:9" x14ac:dyDescent="0.25">
      <c r="B133" s="446"/>
      <c r="C133" s="446"/>
      <c r="D133" s="446"/>
      <c r="E133" s="446"/>
      <c r="F133" s="446"/>
      <c r="G133" s="445"/>
      <c r="H133" s="29" t="s">
        <v>732</v>
      </c>
      <c r="I133" s="255" t="s">
        <v>726</v>
      </c>
    </row>
  </sheetData>
  <autoFilter ref="B6:I133" xr:uid="{47DE2B10-F9B0-425C-9C13-27654AE9A344}">
    <filterColumn colId="0" showButton="0"/>
    <filterColumn colId="1" showButton="0"/>
    <filterColumn colId="2" showButton="0"/>
    <filterColumn colId="3" showButton="0"/>
  </autoFilter>
  <dataConsolidate/>
  <mergeCells count="49">
    <mergeCell ref="G132:G133"/>
    <mergeCell ref="B132:F133"/>
    <mergeCell ref="H91:H92"/>
    <mergeCell ref="B126:F126"/>
    <mergeCell ref="B127:F128"/>
    <mergeCell ref="B129:F131"/>
    <mergeCell ref="B118:F118"/>
    <mergeCell ref="B119:F119"/>
    <mergeCell ref="B120:F121"/>
    <mergeCell ref="B122:F125"/>
    <mergeCell ref="G122:G123"/>
    <mergeCell ref="G124:G125"/>
    <mergeCell ref="B111:F112"/>
    <mergeCell ref="B113:F113"/>
    <mergeCell ref="B114:F115"/>
    <mergeCell ref="G114:G115"/>
    <mergeCell ref="B116:F116"/>
    <mergeCell ref="B117:F117"/>
    <mergeCell ref="B108:F110"/>
    <mergeCell ref="G62:G63"/>
    <mergeCell ref="B65:F69"/>
    <mergeCell ref="B70:F74"/>
    <mergeCell ref="B75:F78"/>
    <mergeCell ref="B79:F85"/>
    <mergeCell ref="B86:F90"/>
    <mergeCell ref="B61:F64"/>
    <mergeCell ref="B91:F93"/>
    <mergeCell ref="G91:G92"/>
    <mergeCell ref="B94:F96"/>
    <mergeCell ref="B97:F97"/>
    <mergeCell ref="B98:F107"/>
    <mergeCell ref="B50:F51"/>
    <mergeCell ref="B52:F52"/>
    <mergeCell ref="B53:F55"/>
    <mergeCell ref="B56:F56"/>
    <mergeCell ref="B57:F60"/>
    <mergeCell ref="B48:F49"/>
    <mergeCell ref="B3:E3"/>
    <mergeCell ref="F3:I3"/>
    <mergeCell ref="B4:E4"/>
    <mergeCell ref="F4:I4"/>
    <mergeCell ref="B6:F6"/>
    <mergeCell ref="B7:F40"/>
    <mergeCell ref="G33:G34"/>
    <mergeCell ref="G35:G36"/>
    <mergeCell ref="B41:F43"/>
    <mergeCell ref="B44:F47"/>
    <mergeCell ref="G14:G15"/>
    <mergeCell ref="G9:G10"/>
  </mergeCells>
  <hyperlinks>
    <hyperlink ref="I12" location="Assurance!A1" display="Assurance statement" xr:uid="{B4A11B17-39E0-4D6D-9DFC-383E5CE2B824}"/>
    <hyperlink ref="I31" r:id="rId1" display="https://www.whsmithplc.co.uk/investors/results-reports-and-presentations/whsmith-company-policies" xr:uid="{EA624014-AF56-4AFE-8D73-97CFD89E26C4}"/>
    <hyperlink ref="I33" r:id="rId2" display="https://www.whsmithplc.co.uk/investors/results-reports-and-presentations/whsmith-company-policies" xr:uid="{A503A9F7-36AC-46DB-A2BA-D7BDADB0737C}"/>
    <hyperlink ref="I34" r:id="rId3" display="https://www.whsmithplc.co.uk/investors/results-reports-and-presentations/whsmith-company-policies" xr:uid="{95A4A9B5-B653-4D6E-9CAA-A9A8D9599540}"/>
    <hyperlink ref="I35" r:id="rId4" display="https://www.whsmithplc.co.uk/investors/results-reports-and-presentations/whsmith-company-policies" xr:uid="{72038C99-EC55-46F3-B7BD-63D54744E75D}"/>
    <hyperlink ref="I8" location="Approach!A1" display="Reporting approach and scope" xr:uid="{26199156-D277-4D2E-8BC5-F5365453F023}"/>
    <hyperlink ref="I10" location="Approach!A1" display="Reporting approach and scope" xr:uid="{B3BF21C5-F583-4E8F-AB93-CFC6BEEFF6CB}"/>
    <hyperlink ref="I14" location="'People data'!A1" display="People data" xr:uid="{E3715694-2522-4828-8F52-8B37F6A3B563}"/>
    <hyperlink ref="I42" location="Materiality!A1" display="Materiality" xr:uid="{C1DBA219-9022-410F-AE6E-8F4D96276D46}"/>
    <hyperlink ref="I54" r:id="rId5" display="https://www.whsmithplc.co.uk/investors/results-reports-and-presentations/whsmith-company-policies" xr:uid="{B9F0149C-D207-4EAC-8FFF-88D95A78F628}"/>
    <hyperlink ref="I63" r:id="rId6" display="Responsible Sourcing Standards; sustainable forest policy" xr:uid="{3B05EEB5-6A94-4B47-87D4-BE33EA27A2C6}"/>
    <hyperlink ref="I65" location="Energy!A1" display="Energy" xr:uid="{B4D22FD7-7ED7-4B9D-874A-B333FAB0959D}"/>
    <hyperlink ref="I66" location="Energy!A1" display="Energy" xr:uid="{787A8D77-D2E4-4640-8F7C-BF46A5E69AA0}"/>
    <hyperlink ref="I67" location="'GHG emissions'!A1" display="Greenhouse gas emission intensity" xr:uid="{A3C00AA0-16D8-4A14-AA99-E99D3C3026B4}"/>
    <hyperlink ref="I74" location="'Resource use'!A1" display="Resource use - water" xr:uid="{EB56C3CF-E4A3-4BCC-ABB9-D2E9A1EA6B9D}"/>
    <hyperlink ref="I88" location="'Resource use'!A1" display="Resource use - waste" xr:uid="{F7B94A40-6448-469D-9ED5-C4B27208F25B}"/>
    <hyperlink ref="I89:I90" location="'Resource use'!A1" display="Resource use - waste" xr:uid="{A6767F8D-CCEA-4CAD-9C17-E05FA97D63FC}"/>
    <hyperlink ref="I92" r:id="rId7" display="Responsible Sourcing Standards; sustainable forest policy" xr:uid="{2CAEF0A8-46F9-4D39-9F87-D54FB4F11918}"/>
    <hyperlink ref="I94" location="'Colleague turnover'!A1" display="Turnover - hires" xr:uid="{FCE84FB0-4ABA-4AEB-98F2-0A43F71DE4FB}"/>
    <hyperlink ref="I106" location="'Safety and wellbeing'!A1" display="Safety and wellbeing" xr:uid="{567AD4DE-B17F-417A-AEE3-F886458FE2A0}"/>
    <hyperlink ref="I111" location="'People data'!A1" display="People: Diversity, equality and inclusion" xr:uid="{74EBE21E-2801-4B3B-9767-6593275C7328}"/>
    <hyperlink ref="I112" r:id="rId8" display="https://www.whsmithplc.co.uk/investors/results-reports-and-presentations/gender-pay-gap-reports" xr:uid="{CC8CA16D-3639-4C7E-B950-0183379B79A7}"/>
    <hyperlink ref="I115" r:id="rId9" display="Responsible Sourcing Standards; sustainable forest policy" xr:uid="{44A6BC52-95A2-44D2-B72C-8167CAFCFE90}"/>
    <hyperlink ref="I116" r:id="rId10" display="https://www.whsmithplc.co.uk/investors/results-reports-and-presentations/modern-slavery-statement" xr:uid="{517171C7-34F8-4C61-8D5F-C374B29077B7}"/>
    <hyperlink ref="I117" r:id="rId11" display="https://www.whsmithplc.co.uk/investors/results-reports-and-presentations/modern-slavery-statement" xr:uid="{D2B120F9-CDBF-47D2-A852-C1584FCC8C0F}"/>
    <hyperlink ref="I123" r:id="rId12" display="https://www.whsmithplc.co.uk/investors/results-reports-and-presentations/modern-slavery-statement" xr:uid="{49FE8234-5F37-4A45-9C48-1EA0E86C344C}"/>
    <hyperlink ref="I125" r:id="rId13" display="https://www.whsmithplc.co.uk/investors/results-reports-and-presentations/modern-slavery-statement" xr:uid="{0DD8F1DC-1EDB-45F1-91E5-2E27C08358E7}"/>
    <hyperlink ref="I79:I83" location="'GHG emissions'!A1" display="Greenhouse gas emission intensity" xr:uid="{C159A0BC-EC11-40E3-9203-B781C1A75393}"/>
    <hyperlink ref="I22" location="Approach!A1" display="Reporting approach and scope" xr:uid="{02384770-75CB-4760-94F9-6BDF0BB488DD}"/>
    <hyperlink ref="I91" r:id="rId14" display="Responsible Sourcing Standards; sustainable forest policy" xr:uid="{4E3BB06A-8862-4ADE-9B05-9742C1D12CC6}"/>
    <hyperlink ref="I133" location="Privacy!A1" display="Customer privacy and data protection" xr:uid="{DB9966BE-9578-4D82-8564-7FEF39D408D0}"/>
    <hyperlink ref="I108" location="'People data'!A1" display="People: Diversity, equality and inclusion" xr:uid="{7041E7AA-A0D4-4056-9D2B-32C97EC820A8}"/>
  </hyperlinks>
  <printOptions horizontalCentered="1" verticalCentered="1"/>
  <pageMargins left="0.70866141732283472" right="0.70866141732283472" top="0.74803149606299213" bottom="0.74803149606299213" header="0.31496062992125984" footer="0.31496062992125984"/>
  <pageSetup paperSize="9" scale="80" fitToHeight="0" orientation="landscape" r:id="rId15"/>
  <headerFooter>
    <oddFooter>&amp;L&amp;8Page &amp;P of &amp;N&amp;R&amp;8WHSmith Sustainability Addendum 2023</oddFooter>
  </headerFooter>
  <rowBreaks count="1" manualBreakCount="1">
    <brk id="85" min="1"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9060-BD56-4190-BA22-004D15D922CA}">
  <sheetPr>
    <pageSetUpPr fitToPage="1"/>
  </sheetPr>
  <dimension ref="B1:F27"/>
  <sheetViews>
    <sheetView showGridLines="0" zoomScaleNormal="100" workbookViewId="0"/>
  </sheetViews>
  <sheetFormatPr defaultColWidth="12.42578125" defaultRowHeight="15.75" x14ac:dyDescent="0.25"/>
  <cols>
    <col min="1" max="1" width="2.7109375" style="159" customWidth="1"/>
    <col min="2" max="2" width="15.7109375" style="159" customWidth="1"/>
    <col min="3" max="3" width="47.42578125" style="159" customWidth="1"/>
    <col min="4" max="4" width="12.42578125" style="159" customWidth="1"/>
    <col min="5" max="5" width="65.42578125" style="159" customWidth="1"/>
    <col min="6" max="6" width="27.28515625" style="159" customWidth="1"/>
    <col min="7" max="16384" width="12.42578125" style="159"/>
  </cols>
  <sheetData>
    <row r="1" spans="2:6" ht="18.600000000000001" customHeight="1" x14ac:dyDescent="0.3">
      <c r="B1" s="202" t="s">
        <v>608</v>
      </c>
      <c r="C1" s="201"/>
      <c r="D1" s="201"/>
      <c r="E1" s="158"/>
      <c r="F1" s="158"/>
    </row>
    <row r="2" spans="2:6" ht="12" customHeight="1" x14ac:dyDescent="0.25">
      <c r="B2" s="160"/>
      <c r="C2" s="158"/>
      <c r="D2" s="158"/>
      <c r="E2" s="158"/>
      <c r="F2" s="158"/>
    </row>
    <row r="3" spans="2:6" ht="44.1" customHeight="1" x14ac:dyDescent="0.25">
      <c r="B3" s="453" t="s">
        <v>623</v>
      </c>
      <c r="C3" s="453"/>
      <c r="D3" s="453"/>
      <c r="E3" s="453"/>
      <c r="F3" s="453"/>
    </row>
    <row r="4" spans="2:6" ht="12" customHeight="1" x14ac:dyDescent="0.25">
      <c r="D4" s="158"/>
      <c r="E4" s="158"/>
      <c r="F4" s="158"/>
    </row>
    <row r="5" spans="2:6" s="161" customFormat="1" x14ac:dyDescent="0.25">
      <c r="B5" s="204" t="s">
        <v>525</v>
      </c>
      <c r="C5" s="204" t="s">
        <v>526</v>
      </c>
      <c r="D5" s="204" t="s">
        <v>527</v>
      </c>
      <c r="E5" s="204" t="s">
        <v>589</v>
      </c>
      <c r="F5" s="204" t="s">
        <v>528</v>
      </c>
    </row>
    <row r="6" spans="2:6" ht="30" x14ac:dyDescent="0.25">
      <c r="B6" s="454" t="s">
        <v>529</v>
      </c>
      <c r="C6" s="215" t="s">
        <v>530</v>
      </c>
      <c r="D6" s="456" t="s">
        <v>531</v>
      </c>
      <c r="E6" s="216" t="s">
        <v>568</v>
      </c>
      <c r="F6" s="253" t="s">
        <v>614</v>
      </c>
    </row>
    <row r="7" spans="2:6" s="161" customFormat="1" ht="30" x14ac:dyDescent="0.25">
      <c r="B7" s="454"/>
      <c r="C7" s="215" t="s">
        <v>532</v>
      </c>
      <c r="D7" s="456"/>
      <c r="E7" s="216" t="s">
        <v>569</v>
      </c>
      <c r="F7" s="253" t="s">
        <v>614</v>
      </c>
    </row>
    <row r="8" spans="2:6" ht="33.950000000000003" customHeight="1" x14ac:dyDescent="0.25">
      <c r="B8" s="454"/>
      <c r="C8" s="215" t="s">
        <v>533</v>
      </c>
      <c r="D8" s="456"/>
      <c r="E8" s="216" t="s">
        <v>570</v>
      </c>
      <c r="F8" s="253" t="s">
        <v>610</v>
      </c>
    </row>
    <row r="9" spans="2:6" ht="63.95" customHeight="1" x14ac:dyDescent="0.25">
      <c r="B9" s="454" t="s">
        <v>534</v>
      </c>
      <c r="C9" s="215" t="s">
        <v>535</v>
      </c>
      <c r="D9" s="216" t="s">
        <v>536</v>
      </c>
      <c r="E9" s="216" t="s">
        <v>537</v>
      </c>
      <c r="F9" s="254" t="s">
        <v>738</v>
      </c>
    </row>
    <row r="10" spans="2:6" x14ac:dyDescent="0.25">
      <c r="B10" s="454"/>
      <c r="C10" s="215" t="s">
        <v>538</v>
      </c>
      <c r="D10" s="456" t="s">
        <v>539</v>
      </c>
      <c r="E10" s="457" t="s">
        <v>540</v>
      </c>
      <c r="F10" s="253" t="s">
        <v>757</v>
      </c>
    </row>
    <row r="11" spans="2:6" ht="30" customHeight="1" x14ac:dyDescent="0.25">
      <c r="B11" s="454"/>
      <c r="C11" s="215" t="s">
        <v>622</v>
      </c>
      <c r="D11" s="456"/>
      <c r="E11" s="457"/>
      <c r="F11" s="458" t="s">
        <v>758</v>
      </c>
    </row>
    <row r="12" spans="2:6" x14ac:dyDescent="0.25">
      <c r="B12" s="454"/>
      <c r="C12" s="215" t="s">
        <v>541</v>
      </c>
      <c r="D12" s="456"/>
      <c r="E12" s="457"/>
      <c r="F12" s="459"/>
    </row>
    <row r="13" spans="2:6" ht="77.45" customHeight="1" x14ac:dyDescent="0.25">
      <c r="B13" s="454" t="s">
        <v>607</v>
      </c>
      <c r="C13" s="215" t="s">
        <v>542</v>
      </c>
      <c r="D13" s="455" t="s">
        <v>543</v>
      </c>
      <c r="E13" s="217" t="s">
        <v>544</v>
      </c>
      <c r="F13" s="253" t="s">
        <v>611</v>
      </c>
    </row>
    <row r="14" spans="2:6" ht="30" x14ac:dyDescent="0.25">
      <c r="B14" s="454"/>
      <c r="C14" s="215" t="s">
        <v>545</v>
      </c>
      <c r="D14" s="455"/>
      <c r="E14" s="217" t="s">
        <v>728</v>
      </c>
      <c r="F14" s="253"/>
    </row>
    <row r="15" spans="2:6" ht="45" x14ac:dyDescent="0.25">
      <c r="B15" s="454"/>
      <c r="C15" s="215" t="s">
        <v>609</v>
      </c>
      <c r="D15" s="216" t="s">
        <v>546</v>
      </c>
      <c r="E15" s="218" t="s">
        <v>571</v>
      </c>
      <c r="F15" s="254" t="s">
        <v>737</v>
      </c>
    </row>
    <row r="16" spans="2:6" ht="30" x14ac:dyDescent="0.25">
      <c r="B16" s="454"/>
      <c r="C16" s="215" t="s">
        <v>547</v>
      </c>
      <c r="D16" s="216" t="s">
        <v>548</v>
      </c>
      <c r="E16" s="216" t="s">
        <v>687</v>
      </c>
      <c r="F16" s="253"/>
    </row>
    <row r="17" spans="2:6" ht="92.45" customHeight="1" x14ac:dyDescent="0.25">
      <c r="B17" s="454" t="s">
        <v>549</v>
      </c>
      <c r="C17" s="217" t="s">
        <v>550</v>
      </c>
      <c r="D17" s="455" t="s">
        <v>551</v>
      </c>
      <c r="E17" s="456" t="s">
        <v>572</v>
      </c>
      <c r="F17" s="253" t="s">
        <v>612</v>
      </c>
    </row>
    <row r="18" spans="2:6" ht="104.1" customHeight="1" x14ac:dyDescent="0.25">
      <c r="B18" s="454"/>
      <c r="C18" s="217" t="s">
        <v>552</v>
      </c>
      <c r="D18" s="455"/>
      <c r="E18" s="456"/>
      <c r="F18" s="254" t="s">
        <v>739</v>
      </c>
    </row>
    <row r="19" spans="2:6" ht="38.450000000000003" customHeight="1" x14ac:dyDescent="0.25">
      <c r="B19" s="454"/>
      <c r="C19" s="217" t="s">
        <v>553</v>
      </c>
      <c r="D19" s="217" t="s">
        <v>554</v>
      </c>
      <c r="E19" s="216" t="s">
        <v>555</v>
      </c>
      <c r="F19" s="253"/>
    </row>
    <row r="20" spans="2:6" ht="168.6" customHeight="1" x14ac:dyDescent="0.25">
      <c r="B20" s="454" t="s">
        <v>556</v>
      </c>
      <c r="C20" s="217" t="s">
        <v>557</v>
      </c>
      <c r="D20" s="217" t="s">
        <v>558</v>
      </c>
      <c r="E20" s="216" t="s">
        <v>620</v>
      </c>
      <c r="F20" s="253" t="s">
        <v>613</v>
      </c>
    </row>
    <row r="21" spans="2:6" ht="92.45" customHeight="1" x14ac:dyDescent="0.25">
      <c r="B21" s="454"/>
      <c r="C21" s="217" t="s">
        <v>559</v>
      </c>
      <c r="D21" s="217" t="s">
        <v>560</v>
      </c>
      <c r="E21" s="216" t="s">
        <v>561</v>
      </c>
      <c r="F21" s="254" t="s">
        <v>740</v>
      </c>
    </row>
    <row r="22" spans="2:6" ht="75.75" thickBot="1" x14ac:dyDescent="0.3">
      <c r="B22" s="454"/>
      <c r="C22" s="217" t="s">
        <v>562</v>
      </c>
      <c r="D22" s="217" t="s">
        <v>563</v>
      </c>
      <c r="E22" s="216" t="s">
        <v>573</v>
      </c>
      <c r="F22" s="253" t="s">
        <v>613</v>
      </c>
    </row>
    <row r="23" spans="2:6" x14ac:dyDescent="0.25">
      <c r="B23" s="203"/>
      <c r="C23" s="219" t="s">
        <v>564</v>
      </c>
      <c r="D23" s="220" t="s">
        <v>565</v>
      </c>
      <c r="E23" s="221" t="s">
        <v>615</v>
      </c>
    </row>
    <row r="24" spans="2:6" x14ac:dyDescent="0.25">
      <c r="B24" s="203"/>
      <c r="C24" s="222" t="s">
        <v>616</v>
      </c>
      <c r="D24" s="223" t="s">
        <v>566</v>
      </c>
      <c r="E24" s="224" t="s">
        <v>621</v>
      </c>
      <c r="F24" s="159" t="s">
        <v>819</v>
      </c>
    </row>
    <row r="25" spans="2:6" x14ac:dyDescent="0.25">
      <c r="B25" s="203"/>
      <c r="C25" s="225" t="s">
        <v>617</v>
      </c>
      <c r="D25" s="226" t="s">
        <v>566</v>
      </c>
      <c r="E25" s="227">
        <v>3</v>
      </c>
      <c r="F25" s="159" t="s">
        <v>818</v>
      </c>
    </row>
    <row r="26" spans="2:6" x14ac:dyDescent="0.25">
      <c r="B26" s="203"/>
      <c r="C26" s="225" t="s">
        <v>618</v>
      </c>
      <c r="D26" s="226" t="s">
        <v>566</v>
      </c>
      <c r="E26" s="228" t="s">
        <v>816</v>
      </c>
      <c r="F26" s="159" t="s">
        <v>817</v>
      </c>
    </row>
    <row r="27" spans="2:6" ht="16.5" thickBot="1" x14ac:dyDescent="0.3">
      <c r="B27" s="203"/>
      <c r="C27" s="229" t="s">
        <v>619</v>
      </c>
      <c r="D27" s="230" t="s">
        <v>566</v>
      </c>
      <c r="E27" s="231" t="s">
        <v>567</v>
      </c>
    </row>
  </sheetData>
  <mergeCells count="13">
    <mergeCell ref="B3:F3"/>
    <mergeCell ref="B20:B22"/>
    <mergeCell ref="B13:B16"/>
    <mergeCell ref="D13:D14"/>
    <mergeCell ref="B17:B19"/>
    <mergeCell ref="D17:D18"/>
    <mergeCell ref="E17:E18"/>
    <mergeCell ref="B6:B8"/>
    <mergeCell ref="D6:D8"/>
    <mergeCell ref="B9:B12"/>
    <mergeCell ref="D10:D12"/>
    <mergeCell ref="E10:E12"/>
    <mergeCell ref="F11:F12"/>
  </mergeCells>
  <hyperlinks>
    <hyperlink ref="F15" location="'Colleague turnover'!A1" display="ESG Addendum - Turnover" xr:uid="{4C441845-48AC-419E-A67B-37D9D4CBAFC6}"/>
    <hyperlink ref="F18" location="'People data'!A1" display="ESG Addendum - People" xr:uid="{B3E9C796-5458-4C45-A024-5136ACC3B287}"/>
    <hyperlink ref="F9" location="Cybersecurity!A1" display="ESG Addendum - Cybersecurity" xr:uid="{99EB36C8-B39C-4FE2-B366-78A4A65D0092}"/>
    <hyperlink ref="F21" location="Retailing!A1" display="ESG Addendum - Retailing" xr:uid="{85612818-560E-41CB-9DB1-9437542A15A9}"/>
    <hyperlink ref="F11" location="Privacy!A1" display="Customer privacy and data protection" xr:uid="{BBB37D89-516E-4CD0-9567-11F9B5C67925}"/>
  </hyperlinks>
  <printOptions horizontalCentered="1" verticalCentered="1"/>
  <pageMargins left="0.70866141732283472" right="0.70866141732283472" top="0.74803149606299213" bottom="0.74803149606299213" header="0.31496062992125984" footer="0.31496062992125984"/>
  <pageSetup paperSize="9" scale="77" fitToHeight="0" orientation="landscape" r:id="rId1"/>
  <headerFooter>
    <oddFooter>&amp;L&amp;8Page &amp;P of &amp;N&amp;R&amp;8WHSmith Sustainability Addendum 2023</oddFooter>
  </headerFooter>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2DB80-88FC-4E5D-86DF-4E850FDBBE6C}">
  <sheetPr>
    <tabColor theme="4" tint="-0.249977111117893"/>
    <pageSetUpPr fitToPage="1"/>
  </sheetPr>
  <dimension ref="B1:B19"/>
  <sheetViews>
    <sheetView showGridLines="0" zoomScaleNormal="100" workbookViewId="0">
      <selection activeCell="B18" sqref="B18"/>
    </sheetView>
  </sheetViews>
  <sheetFormatPr defaultRowHeight="15" x14ac:dyDescent="0.25"/>
  <cols>
    <col min="1" max="1" width="2.7109375" customWidth="1"/>
    <col min="2" max="2" width="162.7109375" customWidth="1"/>
  </cols>
  <sheetData>
    <row r="1" spans="2:2" ht="18.75" x14ac:dyDescent="0.3">
      <c r="B1" s="2" t="s">
        <v>455</v>
      </c>
    </row>
    <row r="2" spans="2:2" ht="12" customHeight="1" x14ac:dyDescent="0.25">
      <c r="B2" s="262"/>
    </row>
    <row r="3" spans="2:2" ht="15.75" customHeight="1" x14ac:dyDescent="0.25">
      <c r="B3" s="67" t="s">
        <v>786</v>
      </c>
    </row>
    <row r="4" spans="2:2" x14ac:dyDescent="0.25">
      <c r="B4" s="263" t="s">
        <v>831</v>
      </c>
    </row>
    <row r="5" spans="2:2" ht="30" x14ac:dyDescent="0.25">
      <c r="B5" s="262" t="s">
        <v>788</v>
      </c>
    </row>
    <row r="6" spans="2:2" ht="12" customHeight="1" x14ac:dyDescent="0.25">
      <c r="B6" s="262"/>
    </row>
    <row r="7" spans="2:2" x14ac:dyDescent="0.25">
      <c r="B7" s="278" t="s">
        <v>832</v>
      </c>
    </row>
    <row r="8" spans="2:2" x14ac:dyDescent="0.25">
      <c r="B8" s="264" t="s">
        <v>829</v>
      </c>
    </row>
    <row r="9" spans="2:2" x14ac:dyDescent="0.25">
      <c r="B9" s="264" t="s">
        <v>734</v>
      </c>
    </row>
    <row r="10" spans="2:2" ht="12" customHeight="1" x14ac:dyDescent="0.25"/>
    <row r="11" spans="2:2" ht="30" customHeight="1" x14ac:dyDescent="0.25">
      <c r="B11" s="1" t="s">
        <v>830</v>
      </c>
    </row>
    <row r="12" spans="2:2" ht="12" customHeight="1" x14ac:dyDescent="0.25"/>
    <row r="13" spans="2:2" ht="30" x14ac:dyDescent="0.25">
      <c r="B13" s="287" t="s">
        <v>833</v>
      </c>
    </row>
    <row r="15" spans="2:2" ht="15.75" x14ac:dyDescent="0.25">
      <c r="B15" s="67" t="s">
        <v>787</v>
      </c>
    </row>
    <row r="16" spans="2:2" ht="30" x14ac:dyDescent="0.25">
      <c r="B16" s="262" t="s">
        <v>789</v>
      </c>
    </row>
    <row r="17" spans="2:2" x14ac:dyDescent="0.25">
      <c r="B17" s="262"/>
    </row>
    <row r="18" spans="2:2" ht="60" x14ac:dyDescent="0.25">
      <c r="B18" s="262" t="s">
        <v>574</v>
      </c>
    </row>
    <row r="19" spans="2:2" x14ac:dyDescent="0.25">
      <c r="B19" s="66"/>
    </row>
  </sheetData>
  <hyperlinks>
    <hyperlink ref="B8" r:id="rId1" display="• Our Annual report has a summary of the progress against our Sustainability strategy and targets for the year" xr:uid="{510CE886-3A6C-44AC-9FA5-7ED30E76ECD1}"/>
    <hyperlink ref="B9" r:id="rId2" display="• Policies detail our expectations in key areas" xr:uid="{90BE4598-16E3-46E5-87EF-63ED47917C95}"/>
    <hyperlink ref="B7" r:id="rId3" display="All our sustainability reporting is available on our website:" xr:uid="{D6D04CDD-98D5-49A6-A37F-E04547D47C28}"/>
    <hyperlink ref="B13" location="Assurance!A1" display="Corporate Citizenship, part of SLR Consulting, has been engaged to provide independent assurance over selected aspects of this report in accordance with the ISAE3000 and ISAE3410 Assurance Standards. A copy of their statement is included in this Sustainability addendum. The data sets assured are indicated in this addendum by a *." xr:uid="{AD9C78A4-7010-4C3F-98AC-433EAA3292E6}"/>
  </hyperlinks>
  <printOptions horizontalCentered="1" verticalCentered="1"/>
  <pageMargins left="0.70866141732283472" right="0.70866141732283472" top="0.74803149606299213" bottom="0.74803149606299213" header="0.31496062992125984" footer="0.31496062992125984"/>
  <pageSetup paperSize="9" scale="79" fitToHeight="0" orientation="landscape" r:id="rId4"/>
  <headerFooter>
    <oddFooter>&amp;L&amp;8Page &amp;P of &amp;N&amp;R&amp;8WHSmith Sustainability Addendum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4B6E-E3CC-4654-AFFC-028FAE5FD2FF}">
  <sheetPr>
    <tabColor theme="4" tint="-0.249977111117893"/>
    <pageSetUpPr fitToPage="1"/>
  </sheetPr>
  <dimension ref="B1:R21"/>
  <sheetViews>
    <sheetView showGridLines="0" zoomScaleNormal="100" workbookViewId="0"/>
  </sheetViews>
  <sheetFormatPr defaultRowHeight="15" x14ac:dyDescent="0.25"/>
  <cols>
    <col min="1" max="1" width="2.7109375" customWidth="1"/>
    <col min="2" max="2" width="13.140625" customWidth="1"/>
    <col min="3" max="3" width="2.28515625" customWidth="1"/>
    <col min="4" max="4" width="16.140625" customWidth="1"/>
    <col min="5" max="5" width="2.28515625" customWidth="1"/>
    <col min="6" max="6" width="14.85546875" customWidth="1"/>
    <col min="7" max="7" width="3.28515625" customWidth="1"/>
    <col min="9" max="9" width="12.140625" customWidth="1"/>
    <col min="10" max="10" width="3.42578125" style="163" customWidth="1"/>
    <col min="11" max="11" width="5" style="37" customWidth="1"/>
    <col min="12" max="12" width="21.5703125" customWidth="1"/>
    <col min="13" max="13" width="2.28515625" customWidth="1"/>
    <col min="14" max="14" width="21.5703125" customWidth="1"/>
    <col min="15" max="15" width="2.28515625" customWidth="1"/>
    <col min="16" max="16" width="21.5703125" customWidth="1"/>
    <col min="17" max="17" width="2.28515625" customWidth="1"/>
    <col min="18" max="18" width="11.7109375" customWidth="1"/>
  </cols>
  <sheetData>
    <row r="1" spans="2:18" ht="18.75" x14ac:dyDescent="0.3">
      <c r="B1" s="2" t="s">
        <v>647</v>
      </c>
      <c r="L1" s="2" t="s">
        <v>265</v>
      </c>
    </row>
    <row r="2" spans="2:18" ht="12" customHeight="1" thickBot="1" x14ac:dyDescent="0.3"/>
    <row r="3" spans="2:18" ht="32.25" customHeight="1" thickBot="1" x14ac:dyDescent="0.3">
      <c r="B3" s="306" t="s">
        <v>675</v>
      </c>
      <c r="C3" s="306"/>
      <c r="D3" s="306"/>
      <c r="E3" s="306"/>
      <c r="F3" s="306"/>
      <c r="G3" s="306"/>
      <c r="H3" s="306"/>
      <c r="I3" s="306"/>
      <c r="J3" s="308" t="s">
        <v>365</v>
      </c>
      <c r="L3" s="36" t="s">
        <v>266</v>
      </c>
      <c r="M3" s="37"/>
      <c r="N3" s="38" t="s">
        <v>267</v>
      </c>
      <c r="O3" s="39"/>
      <c r="P3" s="40" t="s">
        <v>268</v>
      </c>
      <c r="R3" s="41" t="s">
        <v>269</v>
      </c>
    </row>
    <row r="4" spans="2:18" ht="32.25" customHeight="1" thickBot="1" x14ac:dyDescent="0.3">
      <c r="B4" s="307"/>
      <c r="C4" s="307"/>
      <c r="D4" s="307"/>
      <c r="E4" s="307"/>
      <c r="F4" s="307"/>
      <c r="G4" s="307"/>
      <c r="H4" s="307"/>
      <c r="I4" s="307"/>
      <c r="J4" s="308"/>
      <c r="L4" s="42" t="s">
        <v>270</v>
      </c>
      <c r="M4" s="37"/>
      <c r="N4" s="43" t="s">
        <v>271</v>
      </c>
      <c r="O4" s="39"/>
      <c r="P4" s="44" t="s">
        <v>272</v>
      </c>
      <c r="R4" s="45" t="s">
        <v>273</v>
      </c>
    </row>
    <row r="5" spans="2:18" ht="32.25" customHeight="1" thickBot="1" x14ac:dyDescent="0.3">
      <c r="B5" s="307"/>
      <c r="C5" s="307"/>
      <c r="D5" s="307"/>
      <c r="E5" s="307"/>
      <c r="F5" s="307"/>
      <c r="G5" s="307"/>
      <c r="H5" s="307"/>
      <c r="I5" s="307"/>
      <c r="J5" s="308"/>
      <c r="L5" s="46"/>
      <c r="M5" s="37"/>
      <c r="N5" s="47" t="s">
        <v>274</v>
      </c>
      <c r="O5" s="39"/>
      <c r="P5" s="48" t="s">
        <v>576</v>
      </c>
      <c r="R5" s="49" t="s">
        <v>275</v>
      </c>
    </row>
    <row r="6" spans="2:18" ht="13.5" customHeight="1" thickBot="1" x14ac:dyDescent="0.3">
      <c r="B6" s="307"/>
      <c r="C6" s="307"/>
      <c r="D6" s="307"/>
      <c r="E6" s="307"/>
      <c r="F6" s="307"/>
      <c r="G6" s="307"/>
      <c r="H6" s="307"/>
      <c r="I6" s="307"/>
      <c r="J6" s="308"/>
      <c r="L6" s="37"/>
      <c r="M6" s="37"/>
      <c r="N6" s="39"/>
      <c r="O6" s="39"/>
      <c r="P6" s="39"/>
    </row>
    <row r="7" spans="2:18" ht="32.25" customHeight="1" x14ac:dyDescent="0.25">
      <c r="B7" s="307"/>
      <c r="C7" s="307"/>
      <c r="D7" s="307"/>
      <c r="E7" s="307"/>
      <c r="F7" s="307"/>
      <c r="G7" s="307"/>
      <c r="H7" s="307"/>
      <c r="I7" s="307"/>
      <c r="J7" s="308"/>
      <c r="L7" s="50" t="s">
        <v>276</v>
      </c>
      <c r="M7" s="37"/>
      <c r="N7" s="38" t="s">
        <v>277</v>
      </c>
      <c r="O7" s="39"/>
      <c r="P7" s="38" t="s">
        <v>278</v>
      </c>
    </row>
    <row r="8" spans="2:18" ht="32.25" customHeight="1" x14ac:dyDescent="0.25">
      <c r="B8" s="307"/>
      <c r="C8" s="307"/>
      <c r="D8" s="307"/>
      <c r="E8" s="307"/>
      <c r="F8" s="307"/>
      <c r="G8" s="307"/>
      <c r="H8" s="307"/>
      <c r="I8" s="307"/>
      <c r="J8" s="308"/>
      <c r="L8" s="51"/>
      <c r="M8" s="37"/>
      <c r="N8" s="43" t="s">
        <v>279</v>
      </c>
      <c r="O8" s="39"/>
      <c r="P8" s="43" t="s">
        <v>280</v>
      </c>
    </row>
    <row r="9" spans="2:18" ht="32.25" customHeight="1" thickBot="1" x14ac:dyDescent="0.3">
      <c r="B9" s="307"/>
      <c r="C9" s="307"/>
      <c r="D9" s="307"/>
      <c r="E9" s="307"/>
      <c r="F9" s="307"/>
      <c r="G9" s="307"/>
      <c r="H9" s="307"/>
      <c r="I9" s="307"/>
      <c r="J9" s="308"/>
      <c r="L9" s="46"/>
      <c r="M9" s="37"/>
      <c r="N9" s="47"/>
      <c r="O9" s="39"/>
      <c r="P9" s="47" t="s">
        <v>281</v>
      </c>
    </row>
    <row r="10" spans="2:18" ht="13.5" customHeight="1" thickBot="1" x14ac:dyDescent="0.3">
      <c r="B10" s="307"/>
      <c r="C10" s="307"/>
      <c r="D10" s="307"/>
      <c r="E10" s="307"/>
      <c r="F10" s="307"/>
      <c r="G10" s="307"/>
      <c r="H10" s="307"/>
      <c r="I10" s="307"/>
      <c r="J10" s="308"/>
      <c r="L10" s="37"/>
      <c r="M10" s="37"/>
      <c r="N10" s="39"/>
      <c r="O10" s="39"/>
      <c r="P10" s="39"/>
    </row>
    <row r="11" spans="2:18" ht="32.25" customHeight="1" x14ac:dyDescent="0.25">
      <c r="B11" s="307"/>
      <c r="C11" s="307"/>
      <c r="D11" s="307"/>
      <c r="E11" s="307"/>
      <c r="F11" s="307"/>
      <c r="G11" s="307"/>
      <c r="H11" s="307"/>
      <c r="I11" s="307"/>
      <c r="J11" s="308"/>
      <c r="L11" s="50" t="s">
        <v>282</v>
      </c>
      <c r="M11" s="37"/>
      <c r="N11" s="36" t="s">
        <v>283</v>
      </c>
      <c r="O11" s="39"/>
      <c r="P11" s="36" t="s">
        <v>284</v>
      </c>
    </row>
    <row r="12" spans="2:18" ht="32.25" customHeight="1" x14ac:dyDescent="0.25">
      <c r="B12" s="307"/>
      <c r="C12" s="307"/>
      <c r="D12" s="307"/>
      <c r="E12" s="307"/>
      <c r="F12" s="307"/>
      <c r="G12" s="307"/>
      <c r="H12" s="307"/>
      <c r="I12" s="307"/>
      <c r="J12" s="308"/>
      <c r="L12" s="42" t="s">
        <v>285</v>
      </c>
      <c r="M12" s="37"/>
      <c r="N12" s="52"/>
      <c r="O12" s="39"/>
      <c r="P12" s="52" t="s">
        <v>286</v>
      </c>
    </row>
    <row r="13" spans="2:18" ht="32.25" customHeight="1" thickBot="1" x14ac:dyDescent="0.3">
      <c r="B13" s="307"/>
      <c r="C13" s="307"/>
      <c r="D13" s="307"/>
      <c r="E13" s="307"/>
      <c r="F13" s="307"/>
      <c r="G13" s="307"/>
      <c r="H13" s="307"/>
      <c r="I13" s="307"/>
      <c r="J13" s="308"/>
      <c r="L13" s="53"/>
      <c r="N13" s="53"/>
      <c r="P13" s="53"/>
    </row>
    <row r="14" spans="2:18" ht="14.45" customHeight="1" x14ac:dyDescent="0.25">
      <c r="B14" s="307"/>
      <c r="C14" s="307"/>
      <c r="D14" s="307"/>
      <c r="E14" s="307"/>
      <c r="F14" s="307"/>
      <c r="G14" s="307"/>
      <c r="H14" s="307"/>
      <c r="I14" s="307"/>
    </row>
    <row r="15" spans="2:18" ht="15" customHeight="1" x14ac:dyDescent="0.25">
      <c r="B15" s="307"/>
      <c r="C15" s="307"/>
      <c r="D15" s="307"/>
      <c r="E15" s="307"/>
      <c r="F15" s="307"/>
      <c r="G15" s="307"/>
      <c r="H15" s="307"/>
      <c r="I15" s="307"/>
      <c r="L15" s="309" t="s">
        <v>287</v>
      </c>
      <c r="M15" s="309"/>
      <c r="N15" s="309"/>
      <c r="O15" s="309"/>
      <c r="P15" s="309"/>
    </row>
    <row r="16" spans="2:18" ht="14.45" customHeight="1" x14ac:dyDescent="0.25">
      <c r="B16" s="307"/>
      <c r="C16" s="307"/>
      <c r="D16" s="307"/>
      <c r="E16" s="307"/>
      <c r="F16" s="307"/>
      <c r="G16" s="307"/>
      <c r="H16" s="307"/>
      <c r="I16" s="307"/>
    </row>
    <row r="17" spans="2:9" ht="15" customHeight="1" x14ac:dyDescent="0.25">
      <c r="B17" s="307"/>
      <c r="C17" s="307"/>
      <c r="D17" s="307"/>
      <c r="E17" s="307"/>
      <c r="F17" s="307"/>
      <c r="G17" s="307"/>
      <c r="H17" s="307"/>
      <c r="I17" s="307"/>
    </row>
    <row r="18" spans="2:9" ht="14.25" customHeight="1" x14ac:dyDescent="0.25">
      <c r="B18" s="307"/>
      <c r="C18" s="307"/>
      <c r="D18" s="307"/>
      <c r="E18" s="307"/>
      <c r="F18" s="307"/>
      <c r="G18" s="307"/>
      <c r="H18" s="307"/>
      <c r="I18" s="307"/>
    </row>
    <row r="19" spans="2:9" ht="17.100000000000001" customHeight="1" x14ac:dyDescent="0.25">
      <c r="B19" s="307"/>
      <c r="C19" s="307"/>
      <c r="D19" s="307"/>
      <c r="E19" s="307"/>
      <c r="F19" s="307"/>
      <c r="G19" s="307"/>
      <c r="H19" s="307"/>
      <c r="I19" s="307"/>
    </row>
    <row r="20" spans="2:9" ht="43.5" customHeight="1" x14ac:dyDescent="0.25">
      <c r="B20" s="307"/>
      <c r="C20" s="307"/>
      <c r="D20" s="307"/>
      <c r="E20" s="307"/>
      <c r="F20" s="307"/>
      <c r="G20" s="307"/>
      <c r="H20" s="307"/>
      <c r="I20" s="307"/>
    </row>
    <row r="21" spans="2:9" ht="15" customHeight="1" x14ac:dyDescent="0.25">
      <c r="B21" s="64"/>
      <c r="C21" s="64"/>
      <c r="D21" s="64"/>
      <c r="E21" s="64"/>
      <c r="F21" s="64"/>
      <c r="G21" s="64"/>
      <c r="H21" s="64"/>
      <c r="I21" s="64"/>
    </row>
  </sheetData>
  <mergeCells count="3">
    <mergeCell ref="B3:I20"/>
    <mergeCell ref="J3:J13"/>
    <mergeCell ref="L15:P15"/>
  </mergeCells>
  <printOptions horizontalCentered="1" verticalCentered="1"/>
  <pageMargins left="0.70866141732283472" right="0.70866141732283472" top="0.74803149606299213" bottom="0.74803149606299213" header="0.31496062992125984" footer="0.31496062992125984"/>
  <pageSetup paperSize="9" scale="78" fitToHeight="0" orientation="landscape" r:id="rId1"/>
  <headerFooter>
    <oddFooter>&amp;L&amp;8Page &amp;P of &amp;N&amp;R&amp;8WHSmith Sustainability Addendum 2023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0365-AF2E-40EB-94F3-010561DBECB7}">
  <sheetPr>
    <tabColor theme="4" tint="-0.249977111117893"/>
  </sheetPr>
  <dimension ref="A1:B47"/>
  <sheetViews>
    <sheetView showGridLines="0" zoomScaleNormal="100" workbookViewId="0"/>
  </sheetViews>
  <sheetFormatPr defaultRowHeight="15" x14ac:dyDescent="0.25"/>
  <cols>
    <col min="1" max="1" width="2.7109375" customWidth="1"/>
    <col min="2" max="2" width="162.7109375" style="1" customWidth="1"/>
  </cols>
  <sheetData>
    <row r="1" spans="1:2" x14ac:dyDescent="0.25">
      <c r="A1" s="81"/>
    </row>
    <row r="5" spans="1:2" ht="26.25" x14ac:dyDescent="0.25">
      <c r="B5" s="71" t="s">
        <v>410</v>
      </c>
    </row>
    <row r="6" spans="1:2" ht="12" customHeight="1" x14ac:dyDescent="0.25"/>
    <row r="7" spans="1:2" ht="21" x14ac:dyDescent="0.25">
      <c r="B7" s="72" t="s">
        <v>411</v>
      </c>
    </row>
    <row r="8" spans="1:2" ht="54.95" customHeight="1" x14ac:dyDescent="0.25">
      <c r="B8" s="73" t="s">
        <v>417</v>
      </c>
    </row>
    <row r="9" spans="1:2" ht="15.75" x14ac:dyDescent="0.25">
      <c r="B9" s="73" t="s">
        <v>412</v>
      </c>
    </row>
    <row r="10" spans="1:2" ht="15.75" x14ac:dyDescent="0.25">
      <c r="B10" s="73" t="s">
        <v>413</v>
      </c>
    </row>
    <row r="11" spans="1:2" ht="15.75" x14ac:dyDescent="0.25">
      <c r="B11" s="74" t="s">
        <v>432</v>
      </c>
    </row>
    <row r="12" spans="1:2" ht="15.75" x14ac:dyDescent="0.25">
      <c r="B12" s="74" t="s">
        <v>431</v>
      </c>
    </row>
    <row r="13" spans="1:2" ht="15.75" x14ac:dyDescent="0.25">
      <c r="B13" s="74" t="s">
        <v>430</v>
      </c>
    </row>
    <row r="14" spans="1:2" ht="15.75" x14ac:dyDescent="0.25">
      <c r="B14" s="74" t="s">
        <v>433</v>
      </c>
    </row>
    <row r="15" spans="1:2" ht="15.75" x14ac:dyDescent="0.25">
      <c r="B15" s="74" t="s">
        <v>434</v>
      </c>
    </row>
    <row r="16" spans="1:2" ht="15.75" x14ac:dyDescent="0.25">
      <c r="B16" s="74" t="s">
        <v>435</v>
      </c>
    </row>
    <row r="17" spans="2:2" ht="15.75" x14ac:dyDescent="0.25">
      <c r="B17" s="74" t="s">
        <v>436</v>
      </c>
    </row>
    <row r="18" spans="2:2" ht="15.75" x14ac:dyDescent="0.25">
      <c r="B18" s="74" t="s">
        <v>437</v>
      </c>
    </row>
    <row r="19" spans="2:2" ht="15.75" x14ac:dyDescent="0.25">
      <c r="B19" s="74" t="s">
        <v>438</v>
      </c>
    </row>
    <row r="20" spans="2:2" ht="15.75" x14ac:dyDescent="0.25">
      <c r="B20" s="74" t="s">
        <v>439</v>
      </c>
    </row>
    <row r="21" spans="2:2" ht="12" customHeight="1" x14ac:dyDescent="0.25"/>
    <row r="22" spans="2:2" ht="15.75" customHeight="1" x14ac:dyDescent="0.25">
      <c r="B22" s="73" t="s">
        <v>418</v>
      </c>
    </row>
    <row r="23" spans="2:2" ht="31.5" customHeight="1" x14ac:dyDescent="0.25">
      <c r="B23" s="76" t="s">
        <v>419</v>
      </c>
    </row>
    <row r="24" spans="2:2" ht="12" customHeight="1" x14ac:dyDescent="0.25"/>
    <row r="25" spans="2:2" ht="31.5" customHeight="1" x14ac:dyDescent="0.25">
      <c r="B25" s="73" t="s">
        <v>414</v>
      </c>
    </row>
    <row r="26" spans="2:2" ht="46.5" customHeight="1" x14ac:dyDescent="0.25">
      <c r="B26" s="73" t="s">
        <v>415</v>
      </c>
    </row>
    <row r="27" spans="2:2" ht="27.6" customHeight="1" x14ac:dyDescent="0.25">
      <c r="B27" s="73" t="s">
        <v>416</v>
      </c>
    </row>
    <row r="28" spans="2:2" ht="12" customHeight="1" x14ac:dyDescent="0.25"/>
    <row r="29" spans="2:2" ht="21" x14ac:dyDescent="0.25">
      <c r="B29" s="77" t="s">
        <v>420</v>
      </c>
    </row>
    <row r="30" spans="2:2" ht="31.5" customHeight="1" x14ac:dyDescent="0.25">
      <c r="B30" s="76" t="s">
        <v>421</v>
      </c>
    </row>
    <row r="31" spans="2:2" ht="15.75" x14ac:dyDescent="0.25">
      <c r="B31" s="76" t="s">
        <v>428</v>
      </c>
    </row>
    <row r="32" spans="2:2" ht="15.75" x14ac:dyDescent="0.25">
      <c r="B32" s="75" t="s">
        <v>440</v>
      </c>
    </row>
    <row r="33" spans="2:2" ht="15.75" x14ac:dyDescent="0.25">
      <c r="B33" s="75" t="s">
        <v>441</v>
      </c>
    </row>
    <row r="34" spans="2:2" ht="15.75" x14ac:dyDescent="0.25">
      <c r="B34" s="75" t="s">
        <v>442</v>
      </c>
    </row>
    <row r="35" spans="2:2" ht="15.75" x14ac:dyDescent="0.25">
      <c r="B35" s="75" t="s">
        <v>443</v>
      </c>
    </row>
    <row r="36" spans="2:2" ht="15.75" x14ac:dyDescent="0.25">
      <c r="B36" s="75" t="s">
        <v>444</v>
      </c>
    </row>
    <row r="37" spans="2:2" ht="15.75" x14ac:dyDescent="0.25">
      <c r="B37" s="75" t="s">
        <v>445</v>
      </c>
    </row>
    <row r="38" spans="2:2" ht="12" customHeight="1" x14ac:dyDescent="0.25"/>
    <row r="39" spans="2:2" ht="21" x14ac:dyDescent="0.25">
      <c r="B39" s="77" t="s">
        <v>422</v>
      </c>
    </row>
    <row r="40" spans="2:2" ht="36.950000000000003" customHeight="1" x14ac:dyDescent="0.25">
      <c r="B40" s="73" t="s">
        <v>423</v>
      </c>
    </row>
    <row r="41" spans="2:2" ht="12" customHeight="1" x14ac:dyDescent="0.25"/>
    <row r="42" spans="2:2" ht="21" x14ac:dyDescent="0.25">
      <c r="B42" s="77" t="s">
        <v>424</v>
      </c>
    </row>
    <row r="43" spans="2:2" ht="44.1" customHeight="1" x14ac:dyDescent="0.25">
      <c r="B43" s="73" t="s">
        <v>429</v>
      </c>
    </row>
    <row r="44" spans="2:2" ht="12" customHeight="1" x14ac:dyDescent="0.25">
      <c r="B44" s="78"/>
    </row>
    <row r="45" spans="2:2" ht="15.75" x14ac:dyDescent="0.25">
      <c r="B45" s="78" t="s">
        <v>425</v>
      </c>
    </row>
    <row r="46" spans="2:2" ht="15.75" x14ac:dyDescent="0.25">
      <c r="B46" s="78" t="s">
        <v>426</v>
      </c>
    </row>
    <row r="47" spans="2:2" ht="15.75" x14ac:dyDescent="0.25">
      <c r="B47" s="79" t="s">
        <v>427</v>
      </c>
    </row>
  </sheetData>
  <printOptions horizontalCentered="1" verticalCentered="1"/>
  <pageMargins left="0.70866141732283472" right="0.70866141732283472" top="0.74803149606299213" bottom="0.74803149606299213" header="0.31496062992125984" footer="0.31496062992125984"/>
  <pageSetup paperSize="9" scale="79" fitToHeight="2" orientation="landscape" r:id="rId1"/>
  <headerFooter>
    <oddFooter>&amp;L&amp;8Page &amp;P of &amp;N&amp;R&amp;8WHSmith Sustainability Addendum 2023</oddFooter>
  </headerFooter>
  <rowBreaks count="1" manualBreakCount="1">
    <brk id="2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582C7-B563-4822-AA87-CDC18A3EC3F2}">
  <sheetPr>
    <tabColor rgb="FFD7EAD9"/>
    <pageSetUpPr fitToPage="1"/>
  </sheetPr>
  <dimension ref="B2:D20"/>
  <sheetViews>
    <sheetView showGridLines="0" zoomScaleNormal="100" workbookViewId="0"/>
  </sheetViews>
  <sheetFormatPr defaultRowHeight="15" x14ac:dyDescent="0.25"/>
  <cols>
    <col min="1" max="1" width="2.7109375" customWidth="1"/>
    <col min="2" max="2" width="54" bestFit="1" customWidth="1"/>
    <col min="3" max="3" width="22.7109375" customWidth="1"/>
    <col min="4" max="4" width="30.7109375" customWidth="1"/>
  </cols>
  <sheetData>
    <row r="2" spans="2:4" ht="18.75" x14ac:dyDescent="0.25">
      <c r="B2" s="315" t="s">
        <v>747</v>
      </c>
      <c r="C2" s="316"/>
      <c r="D2" s="317"/>
    </row>
    <row r="4" spans="2:4" x14ac:dyDescent="0.25">
      <c r="B4" s="83" t="s">
        <v>466</v>
      </c>
      <c r="C4" s="84" t="s">
        <v>745</v>
      </c>
      <c r="D4" s="85" t="s">
        <v>467</v>
      </c>
    </row>
    <row r="6" spans="2:4" x14ac:dyDescent="0.25">
      <c r="B6" s="265" t="s">
        <v>654</v>
      </c>
      <c r="C6" s="310" t="s">
        <v>732</v>
      </c>
      <c r="D6" s="106" t="s">
        <v>655</v>
      </c>
    </row>
    <row r="7" spans="2:4" x14ac:dyDescent="0.25">
      <c r="B7" s="234" t="s">
        <v>651</v>
      </c>
      <c r="C7" s="311"/>
      <c r="D7" s="205" t="s">
        <v>508</v>
      </c>
    </row>
    <row r="8" spans="2:4" x14ac:dyDescent="0.25">
      <c r="B8" s="234" t="s">
        <v>656</v>
      </c>
      <c r="C8" s="311"/>
      <c r="D8" s="205" t="s">
        <v>662</v>
      </c>
    </row>
    <row r="9" spans="2:4" x14ac:dyDescent="0.25">
      <c r="B9" s="234" t="s">
        <v>6</v>
      </c>
      <c r="C9" s="311"/>
      <c r="D9" s="205" t="s">
        <v>662</v>
      </c>
    </row>
    <row r="10" spans="2:4" x14ac:dyDescent="0.25">
      <c r="B10" s="234" t="s">
        <v>657</v>
      </c>
      <c r="C10" s="311"/>
      <c r="D10" s="205" t="s">
        <v>662</v>
      </c>
    </row>
    <row r="11" spans="2:4" x14ac:dyDescent="0.25">
      <c r="B11" s="234" t="s">
        <v>66</v>
      </c>
      <c r="C11" s="311"/>
      <c r="D11" s="205" t="s">
        <v>662</v>
      </c>
    </row>
    <row r="12" spans="2:4" x14ac:dyDescent="0.25">
      <c r="B12" s="234" t="s">
        <v>658</v>
      </c>
      <c r="C12" s="311"/>
      <c r="D12" s="205" t="s">
        <v>254</v>
      </c>
    </row>
    <row r="13" spans="2:4" x14ac:dyDescent="0.25">
      <c r="B13" s="234" t="s">
        <v>659</v>
      </c>
      <c r="C13" s="311"/>
      <c r="D13" s="205" t="s">
        <v>254</v>
      </c>
    </row>
    <row r="14" spans="2:4" x14ac:dyDescent="0.25">
      <c r="B14" s="234" t="s">
        <v>29</v>
      </c>
      <c r="C14" s="311"/>
      <c r="D14" s="205" t="s">
        <v>254</v>
      </c>
    </row>
    <row r="15" spans="2:4" x14ac:dyDescent="0.25">
      <c r="B15" s="234" t="s">
        <v>660</v>
      </c>
      <c r="C15" s="311"/>
      <c r="D15" s="205" t="s">
        <v>36</v>
      </c>
    </row>
    <row r="16" spans="2:4" x14ac:dyDescent="0.25">
      <c r="B16" s="234" t="s">
        <v>661</v>
      </c>
      <c r="C16" s="311"/>
      <c r="D16" s="205" t="s">
        <v>36</v>
      </c>
    </row>
    <row r="17" spans="2:4" x14ac:dyDescent="0.25">
      <c r="B17" s="266" t="s">
        <v>282</v>
      </c>
      <c r="C17" s="312"/>
      <c r="D17" s="156" t="s">
        <v>36</v>
      </c>
    </row>
    <row r="19" spans="2:4" x14ac:dyDescent="0.25">
      <c r="B19" s="265" t="s">
        <v>742</v>
      </c>
      <c r="C19" s="313" t="s">
        <v>746</v>
      </c>
      <c r="D19" s="272" t="s">
        <v>744</v>
      </c>
    </row>
    <row r="20" spans="2:4" x14ac:dyDescent="0.25">
      <c r="B20" s="266" t="s">
        <v>743</v>
      </c>
      <c r="C20" s="314"/>
      <c r="D20" s="271" t="s">
        <v>744</v>
      </c>
    </row>
  </sheetData>
  <mergeCells count="3">
    <mergeCell ref="C6:C17"/>
    <mergeCell ref="C19:C20"/>
    <mergeCell ref="B2:D2"/>
  </mergeCells>
  <hyperlinks>
    <hyperlink ref="D8" location="'GHG emissions'!A1" display="GHG emissions" xr:uid="{266E62F6-5FB6-40D0-AA89-FCB23B30A3BC}"/>
    <hyperlink ref="D14" location="Energy!A1" display="Energy" xr:uid="{A79C987E-CA2D-45E9-86AB-36979F4D1FCC}"/>
    <hyperlink ref="D7" location="'Planet targets'!A1" display="Planet" xr:uid="{A757DECF-122C-475F-A84F-0EFA736B53BE}"/>
    <hyperlink ref="D6" location="'Planet definitions'!A1" display="Planet definitions" xr:uid="{CE97E1FC-59D2-472D-9C57-C014FCB91407}"/>
    <hyperlink ref="D15:D17" location="'Resource use'!A1" display="Resources" xr:uid="{DB5504A2-8D9A-4F1C-9CBF-E92436B859DB}"/>
    <hyperlink ref="D13" location="Energy!A1" display="Energy" xr:uid="{4E697953-7C6E-4121-B4FB-5CD67CA41CFA}"/>
    <hyperlink ref="D12" location="Energy!A1" display="Energy" xr:uid="{AF9079EE-1EE2-4749-9F94-9B4FDD240CD0}"/>
    <hyperlink ref="D9:D11" location="'GHG emissions'!A1" display="GHG emissions" xr:uid="{41E4D1D5-FBA0-4406-ADAF-8BD6CDB71F85}"/>
    <hyperlink ref="D19" r:id="rId1" xr:uid="{E731D8D2-E528-48BA-8EC8-D68F3B5506A8}"/>
    <hyperlink ref="D20" r:id="rId2" xr:uid="{3B598590-6ABE-48B3-8A75-E6DF4AD4B0B7}"/>
  </hyperlinks>
  <printOptions horizontalCentered="1" verticalCentered="1"/>
  <pageMargins left="0.70866141732283472" right="0.70866141732283472" top="0.74803149606299213" bottom="0.74803149606299213" header="0.31496062992125984" footer="0.31496062992125984"/>
  <pageSetup paperSize="9" fitToHeight="0" orientation="landscape" r:id="rId3"/>
  <headerFooter>
    <oddFooter>&amp;L&amp;8Page &amp;P of &amp;N&amp;R&amp;8WHSmith Sustainability Addendum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045A-7E0F-4C2E-902C-EA9FE3B7A009}">
  <sheetPr>
    <tabColor rgb="FFD7EAD9"/>
    <pageSetUpPr fitToPage="1"/>
  </sheetPr>
  <dimension ref="B1:C38"/>
  <sheetViews>
    <sheetView showGridLines="0" zoomScaleNormal="100" zoomScaleSheetLayoutView="75" workbookViewId="0"/>
  </sheetViews>
  <sheetFormatPr defaultRowHeight="15" x14ac:dyDescent="0.25"/>
  <cols>
    <col min="1" max="1" width="2.7109375" customWidth="1"/>
    <col min="2" max="2" width="19.7109375" customWidth="1"/>
    <col min="3" max="3" width="143.7109375" customWidth="1"/>
  </cols>
  <sheetData>
    <row r="1" spans="2:3" ht="18.75" x14ac:dyDescent="0.3">
      <c r="B1" s="2" t="s">
        <v>770</v>
      </c>
    </row>
    <row r="2" spans="2:3" ht="12" customHeight="1" x14ac:dyDescent="0.3">
      <c r="B2" s="2"/>
    </row>
    <row r="3" spans="2:3" x14ac:dyDescent="0.25">
      <c r="B3" s="320" t="s">
        <v>577</v>
      </c>
      <c r="C3" s="320"/>
    </row>
    <row r="4" spans="2:3" x14ac:dyDescent="0.25">
      <c r="B4" s="325" t="s">
        <v>578</v>
      </c>
      <c r="C4" s="325"/>
    </row>
    <row r="5" spans="2:3" x14ac:dyDescent="0.25">
      <c r="B5" s="325" t="s">
        <v>579</v>
      </c>
      <c r="C5" s="325"/>
    </row>
    <row r="6" spans="2:3" x14ac:dyDescent="0.25">
      <c r="B6" s="325" t="s">
        <v>580</v>
      </c>
      <c r="C6" s="325"/>
    </row>
    <row r="7" spans="2:3" ht="29.45" customHeight="1" x14ac:dyDescent="0.25">
      <c r="B7" s="319" t="s">
        <v>461</v>
      </c>
      <c r="C7" s="319"/>
    </row>
    <row r="8" spans="2:3" ht="15" customHeight="1" x14ac:dyDescent="0.25">
      <c r="B8" s="4" t="s">
        <v>289</v>
      </c>
      <c r="C8" s="323" t="s">
        <v>291</v>
      </c>
    </row>
    <row r="9" spans="2:3" ht="30" customHeight="1" x14ac:dyDescent="0.25">
      <c r="B9" s="54" t="s">
        <v>290</v>
      </c>
      <c r="C9" s="324"/>
    </row>
    <row r="10" spans="2:3" ht="29.45" customHeight="1" x14ac:dyDescent="0.25">
      <c r="B10" s="4" t="s">
        <v>760</v>
      </c>
      <c r="C10" s="4" t="s">
        <v>678</v>
      </c>
    </row>
    <row r="11" spans="2:3" ht="32.25" customHeight="1" x14ac:dyDescent="0.25">
      <c r="B11" s="4" t="s">
        <v>759</v>
      </c>
      <c r="C11" s="4" t="s">
        <v>292</v>
      </c>
    </row>
    <row r="12" spans="2:3" x14ac:dyDescent="0.25">
      <c r="B12" s="4" t="s">
        <v>1</v>
      </c>
      <c r="C12" s="318" t="s">
        <v>288</v>
      </c>
    </row>
    <row r="13" spans="2:3" ht="18" x14ac:dyDescent="0.25">
      <c r="B13" s="3" t="s">
        <v>3</v>
      </c>
      <c r="C13" s="321"/>
    </row>
    <row r="14" spans="2:3" ht="33" x14ac:dyDescent="0.25">
      <c r="B14" s="4" t="s">
        <v>676</v>
      </c>
      <c r="C14" s="64" t="s">
        <v>305</v>
      </c>
    </row>
    <row r="15" spans="2:3" ht="58.5" customHeight="1" x14ac:dyDescent="0.25">
      <c r="B15" s="3"/>
      <c r="C15" s="64" t="s">
        <v>306</v>
      </c>
    </row>
    <row r="16" spans="2:3" ht="60" x14ac:dyDescent="0.25">
      <c r="B16" s="3"/>
      <c r="C16" s="64" t="s">
        <v>307</v>
      </c>
    </row>
    <row r="17" spans="2:3" ht="45" customHeight="1" x14ac:dyDescent="0.25">
      <c r="B17" s="3"/>
      <c r="C17" s="65" t="s">
        <v>308</v>
      </c>
    </row>
    <row r="18" spans="2:3" ht="30" x14ac:dyDescent="0.25">
      <c r="B18" s="5" t="s">
        <v>656</v>
      </c>
      <c r="C18" s="320" t="s">
        <v>465</v>
      </c>
    </row>
    <row r="19" spans="2:3" ht="18" x14ac:dyDescent="0.25">
      <c r="B19" s="3" t="s">
        <v>3</v>
      </c>
      <c r="C19" s="321"/>
    </row>
    <row r="20" spans="2:3" x14ac:dyDescent="0.25">
      <c r="B20" s="5" t="s">
        <v>4</v>
      </c>
      <c r="C20" s="320" t="s">
        <v>583</v>
      </c>
    </row>
    <row r="21" spans="2:3" ht="33" x14ac:dyDescent="0.25">
      <c r="B21" s="54" t="s">
        <v>677</v>
      </c>
      <c r="C21" s="319"/>
    </row>
    <row r="22" spans="2:3" x14ac:dyDescent="0.25">
      <c r="B22" s="4" t="s">
        <v>6</v>
      </c>
      <c r="C22" s="4" t="s">
        <v>462</v>
      </c>
    </row>
    <row r="23" spans="2:3" ht="60" x14ac:dyDescent="0.25">
      <c r="B23" s="3" t="s">
        <v>3</v>
      </c>
      <c r="C23" s="3" t="s">
        <v>582</v>
      </c>
    </row>
    <row r="24" spans="2:3" ht="45" x14ac:dyDescent="0.25">
      <c r="B24" s="3"/>
      <c r="C24" s="3" t="s">
        <v>468</v>
      </c>
    </row>
    <row r="25" spans="2:3" ht="90" x14ac:dyDescent="0.25">
      <c r="B25" s="3"/>
      <c r="C25" s="3" t="s">
        <v>364</v>
      </c>
    </row>
    <row r="26" spans="2:3" ht="45" x14ac:dyDescent="0.25">
      <c r="B26" s="3"/>
      <c r="C26" s="3" t="s">
        <v>463</v>
      </c>
    </row>
    <row r="27" spans="2:3" ht="30" x14ac:dyDescent="0.25">
      <c r="B27" s="3"/>
      <c r="C27" s="3" t="s">
        <v>464</v>
      </c>
    </row>
    <row r="28" spans="2:3" ht="30" x14ac:dyDescent="0.25">
      <c r="B28" s="3"/>
      <c r="C28" s="3" t="s">
        <v>458</v>
      </c>
    </row>
    <row r="29" spans="2:3" ht="15" customHeight="1" x14ac:dyDescent="0.25">
      <c r="B29" s="3"/>
      <c r="C29" s="3" t="s">
        <v>336</v>
      </c>
    </row>
    <row r="30" spans="2:3" ht="45" x14ac:dyDescent="0.25">
      <c r="B30" s="3"/>
      <c r="C30" s="3" t="s">
        <v>581</v>
      </c>
    </row>
    <row r="31" spans="2:3" ht="60.75" customHeight="1" x14ac:dyDescent="0.25">
      <c r="B31" s="3"/>
      <c r="C31" s="3" t="s">
        <v>459</v>
      </c>
    </row>
    <row r="32" spans="2:3" ht="30" customHeight="1" x14ac:dyDescent="0.25">
      <c r="B32" s="322" t="s">
        <v>460</v>
      </c>
      <c r="C32" s="322"/>
    </row>
    <row r="33" spans="2:3" x14ac:dyDescent="0.25">
      <c r="B33" s="4" t="s">
        <v>293</v>
      </c>
      <c r="C33" s="318" t="s">
        <v>295</v>
      </c>
    </row>
    <row r="34" spans="2:3" x14ac:dyDescent="0.25">
      <c r="B34" s="54" t="s">
        <v>294</v>
      </c>
      <c r="C34" s="319"/>
    </row>
    <row r="35" spans="2:3" ht="30" x14ac:dyDescent="0.25">
      <c r="B35" s="55" t="s">
        <v>456</v>
      </c>
      <c r="C35" s="55" t="s">
        <v>296</v>
      </c>
    </row>
    <row r="36" spans="2:3" ht="30" x14ac:dyDescent="0.25">
      <c r="B36" s="54" t="s">
        <v>457</v>
      </c>
      <c r="C36" s="54" t="s">
        <v>679</v>
      </c>
    </row>
    <row r="37" spans="2:3" ht="45" x14ac:dyDescent="0.25">
      <c r="B37" s="55" t="s">
        <v>784</v>
      </c>
      <c r="C37" s="55" t="s">
        <v>785</v>
      </c>
    </row>
    <row r="38" spans="2:3" x14ac:dyDescent="0.25">
      <c r="B38" s="60" t="s">
        <v>326</v>
      </c>
      <c r="C38" s="63" t="s">
        <v>327</v>
      </c>
    </row>
  </sheetData>
  <mergeCells count="11">
    <mergeCell ref="C8:C9"/>
    <mergeCell ref="B3:C3"/>
    <mergeCell ref="B4:C4"/>
    <mergeCell ref="B5:C5"/>
    <mergeCell ref="B6:C6"/>
    <mergeCell ref="B7:C7"/>
    <mergeCell ref="C33:C34"/>
    <mergeCell ref="C18:C19"/>
    <mergeCell ref="C20:C21"/>
    <mergeCell ref="B32:C32"/>
    <mergeCell ref="C12:C13"/>
  </mergeCells>
  <printOptions horizontalCentered="1" verticalCentered="1"/>
  <pageMargins left="0.70866141732283472" right="0.70866141732283472" top="0.74803149606299213" bottom="0.74803149606299213" header="0.31496062992125984" footer="0.31496062992125984"/>
  <pageSetup paperSize="9" scale="80" fitToHeight="0" orientation="landscape" r:id="rId1"/>
  <headerFooter>
    <oddFooter>&amp;L&amp;8Page &amp;P of &amp;N&amp;R&amp;8WHSmith Sustainability Addendum 2023</oddFooter>
  </headerFooter>
  <rowBreaks count="1" manualBreakCount="1">
    <brk id="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2A10-541F-4244-B96F-0DC07608F762}">
  <sheetPr>
    <tabColor rgb="FFD7EAD9"/>
    <pageSetUpPr fitToPage="1"/>
  </sheetPr>
  <dimension ref="A1:E56"/>
  <sheetViews>
    <sheetView showGridLines="0" zoomScaleNormal="100" workbookViewId="0">
      <pane ySplit="2" topLeftCell="A3" activePane="bottomLeft" state="frozen"/>
      <selection pane="bottomLeft"/>
    </sheetView>
  </sheetViews>
  <sheetFormatPr defaultRowHeight="15" x14ac:dyDescent="0.25"/>
  <cols>
    <col min="1" max="1" width="2.7109375" customWidth="1"/>
    <col min="2" max="2" width="29.140625" customWidth="1"/>
    <col min="3" max="3" width="24.140625" customWidth="1"/>
    <col min="4" max="4" width="40.7109375" customWidth="1"/>
    <col min="5" max="5" width="46" customWidth="1"/>
  </cols>
  <sheetData>
    <row r="1" spans="2:5" ht="18.75" x14ac:dyDescent="0.3">
      <c r="B1" s="2" t="s">
        <v>771</v>
      </c>
    </row>
    <row r="2" spans="2:5" ht="12" customHeight="1" x14ac:dyDescent="0.3">
      <c r="B2" s="2"/>
    </row>
    <row r="3" spans="2:5" ht="18.600000000000001" customHeight="1" x14ac:dyDescent="0.25">
      <c r="B3" s="335" t="s">
        <v>409</v>
      </c>
      <c r="C3" s="335"/>
      <c r="D3" s="335"/>
      <c r="E3" s="335"/>
    </row>
    <row r="4" spans="2:5" ht="18.75" customHeight="1" x14ac:dyDescent="0.25">
      <c r="B4" s="107"/>
      <c r="C4" s="107" t="s">
        <v>366</v>
      </c>
      <c r="D4" s="107" t="s">
        <v>367</v>
      </c>
      <c r="E4" s="107" t="s">
        <v>368</v>
      </c>
    </row>
    <row r="5" spans="2:5" x14ac:dyDescent="0.25">
      <c r="B5" s="342" t="s">
        <v>492</v>
      </c>
      <c r="C5" s="342" t="s">
        <v>369</v>
      </c>
      <c r="D5" s="339" t="s">
        <v>370</v>
      </c>
      <c r="E5" s="339" t="s">
        <v>371</v>
      </c>
    </row>
    <row r="6" spans="2:5" ht="15" customHeight="1" x14ac:dyDescent="0.25">
      <c r="B6" s="343"/>
      <c r="C6" s="343"/>
      <c r="D6" s="340"/>
      <c r="E6" s="340"/>
    </row>
    <row r="7" spans="2:5" ht="15" customHeight="1" x14ac:dyDescent="0.25">
      <c r="B7" s="343"/>
      <c r="C7" s="343"/>
      <c r="D7" s="339" t="s">
        <v>372</v>
      </c>
      <c r="E7" s="339" t="s">
        <v>373</v>
      </c>
    </row>
    <row r="8" spans="2:5" ht="15" customHeight="1" x14ac:dyDescent="0.25">
      <c r="B8" s="343"/>
      <c r="C8" s="343"/>
      <c r="D8" s="340"/>
      <c r="E8" s="340"/>
    </row>
    <row r="9" spans="2:5" ht="15" customHeight="1" x14ac:dyDescent="0.25">
      <c r="B9" s="343"/>
      <c r="C9" s="343"/>
      <c r="D9" s="340"/>
      <c r="E9" s="340"/>
    </row>
    <row r="10" spans="2:5" ht="15" customHeight="1" x14ac:dyDescent="0.25">
      <c r="B10" s="343"/>
      <c r="C10" s="343"/>
      <c r="D10" s="340"/>
      <c r="E10" s="340"/>
    </row>
    <row r="11" spans="2:5" ht="45" x14ac:dyDescent="0.25">
      <c r="B11" s="109" t="s">
        <v>374</v>
      </c>
      <c r="C11" s="108" t="s">
        <v>375</v>
      </c>
      <c r="D11" s="108" t="s">
        <v>376</v>
      </c>
      <c r="E11" s="108" t="s">
        <v>377</v>
      </c>
    </row>
    <row r="12" spans="2:5" ht="15" customHeight="1" x14ac:dyDescent="0.25">
      <c r="B12" s="342" t="s">
        <v>378</v>
      </c>
      <c r="C12" s="336" t="s">
        <v>379</v>
      </c>
      <c r="D12" s="339" t="s">
        <v>487</v>
      </c>
      <c r="E12" s="339" t="s">
        <v>380</v>
      </c>
    </row>
    <row r="13" spans="2:5" ht="15" customHeight="1" x14ac:dyDescent="0.25">
      <c r="B13" s="343"/>
      <c r="C13" s="337"/>
      <c r="D13" s="340"/>
      <c r="E13" s="340"/>
    </row>
    <row r="14" spans="2:5" ht="15" customHeight="1" x14ac:dyDescent="0.25">
      <c r="B14" s="343"/>
      <c r="C14" s="337"/>
      <c r="D14" s="340"/>
      <c r="E14" s="340"/>
    </row>
    <row r="15" spans="2:5" ht="15" customHeight="1" x14ac:dyDescent="0.25">
      <c r="B15" s="344"/>
      <c r="C15" s="338"/>
      <c r="D15" s="341"/>
      <c r="E15" s="341"/>
    </row>
    <row r="16" spans="2:5" ht="15" customHeight="1" x14ac:dyDescent="0.25"/>
    <row r="17" spans="1:5" ht="15" customHeight="1" x14ac:dyDescent="0.25">
      <c r="B17" s="326" t="s">
        <v>481</v>
      </c>
      <c r="C17" s="327"/>
      <c r="D17" s="327"/>
      <c r="E17" s="328"/>
    </row>
    <row r="18" spans="1:5" ht="15" customHeight="1" x14ac:dyDescent="0.25">
      <c r="B18" s="329" t="s">
        <v>592</v>
      </c>
      <c r="C18" s="330"/>
      <c r="D18" s="330"/>
      <c r="E18" s="331"/>
    </row>
    <row r="19" spans="1:5" ht="15" customHeight="1" x14ac:dyDescent="0.25">
      <c r="B19" s="332" t="s">
        <v>591</v>
      </c>
      <c r="C19" s="333"/>
      <c r="D19" s="333"/>
      <c r="E19" s="334"/>
    </row>
    <row r="20" spans="1:5" ht="15" customHeight="1" x14ac:dyDescent="0.25">
      <c r="A20" s="14"/>
    </row>
    <row r="21" spans="1:5" ht="15" customHeight="1" x14ac:dyDescent="0.3">
      <c r="A21" s="14"/>
      <c r="B21" s="2" t="s">
        <v>772</v>
      </c>
    </row>
    <row r="22" spans="1:5" ht="15" customHeight="1" x14ac:dyDescent="0.25">
      <c r="A22" s="14"/>
    </row>
    <row r="23" spans="1:5" ht="15" customHeight="1" x14ac:dyDescent="0.25">
      <c r="A23" s="14"/>
    </row>
    <row r="24" spans="1:5" x14ac:dyDescent="0.25">
      <c r="A24" s="14"/>
    </row>
    <row r="29" spans="1:5" ht="15" customHeight="1" x14ac:dyDescent="0.25"/>
    <row r="30" spans="1:5" ht="15" customHeight="1" x14ac:dyDescent="0.25"/>
    <row r="31" spans="1:5" ht="15" customHeight="1" x14ac:dyDescent="0.25"/>
    <row r="32" spans="1:5" ht="15" customHeight="1" x14ac:dyDescent="0.25"/>
    <row r="33" ht="15" customHeight="1" x14ac:dyDescent="0.25"/>
    <row r="34" ht="15" customHeight="1" x14ac:dyDescent="0.25"/>
    <row r="35" ht="15" customHeight="1" x14ac:dyDescent="0.25"/>
    <row r="36" ht="15" customHeight="1" x14ac:dyDescent="0.25"/>
    <row r="40" ht="14.25" customHeight="1" x14ac:dyDescent="0.25"/>
    <row r="53" ht="15" customHeight="1" x14ac:dyDescent="0.25"/>
    <row r="54" ht="15" customHeight="1" x14ac:dyDescent="0.25"/>
    <row r="55" ht="14.45" customHeight="1" x14ac:dyDescent="0.25"/>
    <row r="56" ht="14.45" customHeight="1" x14ac:dyDescent="0.25"/>
  </sheetData>
  <mergeCells count="14">
    <mergeCell ref="B17:E17"/>
    <mergeCell ref="B18:E18"/>
    <mergeCell ref="B19:E19"/>
    <mergeCell ref="B3:E3"/>
    <mergeCell ref="C12:C15"/>
    <mergeCell ref="D12:D15"/>
    <mergeCell ref="E12:E15"/>
    <mergeCell ref="C5:C10"/>
    <mergeCell ref="D5:D6"/>
    <mergeCell ref="E5:E6"/>
    <mergeCell ref="D7:D10"/>
    <mergeCell ref="E7:E10"/>
    <mergeCell ref="B5:B10"/>
    <mergeCell ref="B12:B15"/>
  </mergeCells>
  <hyperlinks>
    <hyperlink ref="B18" location="Definitions!A1" display=" Full details of the calculation methodology is provided in Definitions" xr:uid="{93DFE2F8-14CE-4C45-B8DC-0FA05FC12CA2}"/>
    <hyperlink ref="B17" location="Assurance!A1" display="Reliability of the WHSmith totals for the selected sustainability performance data has been assured by Corporate Citizenship, as described in the Assurance statement." xr:uid="{23E22D82-33F3-4F25-9708-CC7023E73E80}"/>
    <hyperlink ref="B18:E18" location="'Planet definitions'!A1" display="Full details of the calculation methodology are provided in Planet Definitions" xr:uid="{1E92E6E4-F70D-4ABB-8AB7-AE13EA82F60D}"/>
  </hyperlinks>
  <printOptions horizontalCentered="1" verticalCentered="1"/>
  <pageMargins left="0.70866141732283472" right="0.70866141732283472" top="0.74803149606299213" bottom="0.74803149606299213" header="0.31496062992125984" footer="0.31496062992125984"/>
  <pageSetup paperSize="9" scale="86" fitToHeight="0" orientation="landscape" r:id="rId1"/>
  <headerFooter>
    <oddFooter>&amp;L&amp;8Page &amp;P of &amp;N&amp;R&amp;8WHSmith Sustainability Addendum 2023</oddFooter>
  </headerFooter>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ACED-E90F-4B4D-B10F-C5204DB6DC09}">
  <sheetPr>
    <tabColor rgb="FFD7EAD9"/>
    <pageSetUpPr fitToPage="1"/>
  </sheetPr>
  <dimension ref="B1:J47"/>
  <sheetViews>
    <sheetView showGridLines="0" zoomScale="98" zoomScaleNormal="98" workbookViewId="0"/>
  </sheetViews>
  <sheetFormatPr defaultRowHeight="15" x14ac:dyDescent="0.25"/>
  <cols>
    <col min="1" max="1" width="2.7109375" customWidth="1"/>
    <col min="2" max="2" width="62.7109375" customWidth="1"/>
    <col min="3" max="3" width="12.7109375" customWidth="1"/>
    <col min="4" max="4" width="2.7109375" customWidth="1"/>
    <col min="5" max="8" width="9.28515625" customWidth="1"/>
    <col min="9" max="9" width="8.7109375" customWidth="1"/>
    <col min="10" max="10" width="2.7109375" customWidth="1"/>
  </cols>
  <sheetData>
    <row r="1" spans="2:10" ht="18.75" x14ac:dyDescent="0.3">
      <c r="B1" s="2" t="s">
        <v>811</v>
      </c>
      <c r="C1" s="275"/>
      <c r="D1" s="2"/>
      <c r="E1" s="7"/>
    </row>
    <row r="2" spans="2:10" ht="12" customHeight="1" x14ac:dyDescent="0.25"/>
    <row r="3" spans="2:10" ht="18.75" customHeight="1" x14ac:dyDescent="0.25">
      <c r="B3" s="7" t="s">
        <v>470</v>
      </c>
      <c r="C3" s="276"/>
      <c r="D3" s="7"/>
      <c r="E3" s="102">
        <v>2023</v>
      </c>
      <c r="F3" s="34">
        <v>2022</v>
      </c>
      <c r="G3" s="34">
        <v>2021</v>
      </c>
      <c r="H3" s="34">
        <v>2020</v>
      </c>
    </row>
    <row r="4" spans="2:10" ht="15.75" x14ac:dyDescent="0.25">
      <c r="B4" s="7" t="s">
        <v>10</v>
      </c>
      <c r="C4" s="277"/>
      <c r="D4" s="87"/>
      <c r="F4" s="8"/>
      <c r="G4" s="8"/>
      <c r="H4" s="8"/>
    </row>
    <row r="5" spans="2:10" ht="15" customHeight="1" x14ac:dyDescent="0.25">
      <c r="B5" s="91" t="s">
        <v>11</v>
      </c>
      <c r="C5" s="121" t="s">
        <v>780</v>
      </c>
      <c r="D5" s="32" t="s">
        <v>316</v>
      </c>
      <c r="E5" s="122">
        <v>1765.0324621411758</v>
      </c>
      <c r="F5" s="123">
        <v>1609</v>
      </c>
      <c r="G5" s="123">
        <v>2687</v>
      </c>
      <c r="H5" s="123">
        <v>6025</v>
      </c>
    </row>
    <row r="6" spans="2:10" ht="15" customHeight="1" x14ac:dyDescent="0.25">
      <c r="B6" s="91" t="s">
        <v>479</v>
      </c>
      <c r="C6" s="121" t="s">
        <v>231</v>
      </c>
      <c r="D6" s="32" t="s">
        <v>316</v>
      </c>
      <c r="E6" s="124">
        <v>1</v>
      </c>
      <c r="F6" s="115">
        <v>1</v>
      </c>
      <c r="G6" s="115">
        <v>1</v>
      </c>
      <c r="H6" s="115">
        <v>1</v>
      </c>
    </row>
    <row r="7" spans="2:10" ht="15" customHeight="1" x14ac:dyDescent="0.25">
      <c r="B7" s="91" t="s">
        <v>2</v>
      </c>
      <c r="C7" s="121" t="s">
        <v>780</v>
      </c>
      <c r="D7" s="32" t="s">
        <v>316</v>
      </c>
      <c r="E7" s="122">
        <v>9336.6894522465991</v>
      </c>
      <c r="F7" s="123">
        <v>8758</v>
      </c>
      <c r="G7" s="123">
        <v>6528</v>
      </c>
      <c r="H7" s="123">
        <v>27047</v>
      </c>
    </row>
    <row r="8" spans="2:10" ht="15" customHeight="1" thickBot="1" x14ac:dyDescent="0.3">
      <c r="B8" s="91" t="s">
        <v>480</v>
      </c>
      <c r="C8" s="121" t="s">
        <v>231</v>
      </c>
      <c r="D8" s="32" t="s">
        <v>316</v>
      </c>
      <c r="E8" s="124">
        <v>0.16</v>
      </c>
      <c r="F8" s="115">
        <v>0.16</v>
      </c>
      <c r="G8" s="115">
        <v>0.28999999999999998</v>
      </c>
      <c r="H8" s="288" t="s">
        <v>594</v>
      </c>
    </row>
    <row r="9" spans="2:10" ht="15" customHeight="1" thickBot="1" x14ac:dyDescent="0.3">
      <c r="B9" s="125" t="s">
        <v>450</v>
      </c>
      <c r="C9" s="164" t="s">
        <v>781</v>
      </c>
      <c r="D9" s="149" t="s">
        <v>316</v>
      </c>
      <c r="E9" s="165">
        <f>+E7+E5</f>
        <v>11101.721914387776</v>
      </c>
      <c r="F9" s="129">
        <f>+F5+F7</f>
        <v>10367</v>
      </c>
      <c r="G9" s="129">
        <f>+G5+G7</f>
        <v>9215</v>
      </c>
      <c r="H9" s="129">
        <f>+H5+H7</f>
        <v>33072</v>
      </c>
      <c r="I9" s="120" t="s">
        <v>472</v>
      </c>
    </row>
    <row r="10" spans="2:10" ht="15" customHeight="1" x14ac:dyDescent="0.25">
      <c r="B10" s="91" t="s">
        <v>451</v>
      </c>
      <c r="C10" s="121" t="s">
        <v>780</v>
      </c>
      <c r="D10" s="32" t="s">
        <v>316</v>
      </c>
      <c r="E10" s="126">
        <f>+E9/1793</f>
        <v>6.1917021273774546</v>
      </c>
      <c r="F10" s="91">
        <v>7.4</v>
      </c>
      <c r="G10" s="91">
        <v>10.4</v>
      </c>
      <c r="H10" s="91">
        <v>32.4</v>
      </c>
    </row>
    <row r="11" spans="2:10" ht="15" customHeight="1" x14ac:dyDescent="0.25">
      <c r="B11" s="91" t="s">
        <v>840</v>
      </c>
      <c r="C11" s="121" t="s">
        <v>780</v>
      </c>
      <c r="D11" s="32" t="s">
        <v>316</v>
      </c>
      <c r="E11" s="122">
        <v>2437</v>
      </c>
      <c r="F11" s="123">
        <v>2352</v>
      </c>
      <c r="G11" s="123">
        <v>2014</v>
      </c>
      <c r="H11" s="123">
        <v>7177</v>
      </c>
    </row>
    <row r="12" spans="2:10" ht="15" customHeight="1" x14ac:dyDescent="0.25">
      <c r="B12" s="9"/>
      <c r="C12" s="86"/>
      <c r="D12" s="15"/>
      <c r="E12" s="15"/>
      <c r="F12" s="8"/>
      <c r="G12" s="8"/>
      <c r="H12" s="8"/>
      <c r="J12" s="14"/>
    </row>
    <row r="13" spans="2:10" ht="15" customHeight="1" x14ac:dyDescent="0.25">
      <c r="B13" s="7" t="s">
        <v>9</v>
      </c>
      <c r="C13" s="276"/>
      <c r="D13" s="7"/>
      <c r="E13" s="15"/>
      <c r="J13" s="14"/>
    </row>
    <row r="14" spans="2:10" ht="15" customHeight="1" x14ac:dyDescent="0.25">
      <c r="B14" s="91" t="s">
        <v>11</v>
      </c>
      <c r="C14" s="121" t="s">
        <v>780</v>
      </c>
      <c r="D14" s="32" t="s">
        <v>316</v>
      </c>
      <c r="E14" s="122">
        <v>1765.0324621411758</v>
      </c>
      <c r="F14" s="123">
        <v>1609</v>
      </c>
      <c r="G14" s="123">
        <v>2687</v>
      </c>
      <c r="H14" s="123">
        <v>6025</v>
      </c>
      <c r="J14" s="14"/>
    </row>
    <row r="15" spans="2:10" ht="15" customHeight="1" x14ac:dyDescent="0.25">
      <c r="B15" s="91" t="s">
        <v>449</v>
      </c>
      <c r="C15" s="121" t="s">
        <v>780</v>
      </c>
      <c r="D15" s="32" t="s">
        <v>316</v>
      </c>
      <c r="E15" s="122">
        <v>19361.049616931909</v>
      </c>
      <c r="F15" s="123">
        <v>18625</v>
      </c>
      <c r="G15" s="123">
        <v>17013</v>
      </c>
      <c r="H15" s="123">
        <v>21005</v>
      </c>
    </row>
    <row r="16" spans="2:10" ht="15" customHeight="1" x14ac:dyDescent="0.25">
      <c r="B16" s="125" t="s">
        <v>450</v>
      </c>
      <c r="C16" s="164" t="s">
        <v>781</v>
      </c>
      <c r="D16" s="149" t="s">
        <v>316</v>
      </c>
      <c r="E16" s="165">
        <f>+E15+E14</f>
        <v>21126.082079073083</v>
      </c>
      <c r="F16" s="129">
        <f>+F15+F14</f>
        <v>20234</v>
      </c>
      <c r="G16" s="129">
        <f>+G15+G14</f>
        <v>19700</v>
      </c>
      <c r="H16" s="129">
        <f>+H15+H14</f>
        <v>27030</v>
      </c>
    </row>
    <row r="17" spans="2:9" x14ac:dyDescent="0.25">
      <c r="C17" s="277"/>
      <c r="D17" s="87"/>
    </row>
    <row r="18" spans="2:9" ht="15.75" x14ac:dyDescent="0.25">
      <c r="B18" s="7" t="s">
        <v>471</v>
      </c>
      <c r="C18" s="277"/>
      <c r="D18" s="87"/>
    </row>
    <row r="19" spans="2:9" ht="15.75" thickBot="1" x14ac:dyDescent="0.3">
      <c r="B19" s="91" t="s">
        <v>478</v>
      </c>
      <c r="C19" s="121"/>
      <c r="D19" s="32" t="s">
        <v>316</v>
      </c>
      <c r="E19" s="127">
        <v>54</v>
      </c>
      <c r="F19" s="123">
        <v>20</v>
      </c>
      <c r="G19" s="288" t="s">
        <v>594</v>
      </c>
      <c r="H19" s="288" t="s">
        <v>594</v>
      </c>
    </row>
    <row r="20" spans="2:9" ht="15.75" thickBot="1" x14ac:dyDescent="0.3">
      <c r="B20" s="91" t="s">
        <v>584</v>
      </c>
      <c r="C20" s="121" t="s">
        <v>231</v>
      </c>
      <c r="D20" s="32" t="s">
        <v>316</v>
      </c>
      <c r="E20" s="127">
        <v>15</v>
      </c>
      <c r="F20" s="288" t="s">
        <v>594</v>
      </c>
      <c r="G20" s="288" t="s">
        <v>594</v>
      </c>
      <c r="H20" s="288" t="s">
        <v>594</v>
      </c>
      <c r="I20" s="120" t="s">
        <v>472</v>
      </c>
    </row>
    <row r="21" spans="2:9" ht="15.75" x14ac:dyDescent="0.25">
      <c r="B21" s="7"/>
      <c r="C21" s="277"/>
      <c r="D21" s="87"/>
    </row>
    <row r="22" spans="2:9" ht="15" customHeight="1" x14ac:dyDescent="0.25">
      <c r="B22" s="91" t="s">
        <v>17</v>
      </c>
      <c r="C22" s="121" t="s">
        <v>780</v>
      </c>
      <c r="D22" s="121"/>
      <c r="E22" s="122">
        <v>329000</v>
      </c>
      <c r="F22" s="123">
        <v>210000</v>
      </c>
      <c r="G22" s="123">
        <v>178000</v>
      </c>
      <c r="H22" s="123">
        <v>404000</v>
      </c>
    </row>
    <row r="23" spans="2:9" ht="15" customHeight="1" x14ac:dyDescent="0.25">
      <c r="B23" s="91" t="s">
        <v>12</v>
      </c>
      <c r="C23" s="121" t="s">
        <v>780</v>
      </c>
      <c r="D23" s="121"/>
      <c r="E23" s="122">
        <v>3000</v>
      </c>
      <c r="F23" s="91"/>
      <c r="G23" s="91"/>
      <c r="H23" s="91"/>
    </row>
    <row r="24" spans="2:9" ht="15" customHeight="1" x14ac:dyDescent="0.25">
      <c r="B24" s="91" t="s">
        <v>452</v>
      </c>
      <c r="C24" s="121" t="s">
        <v>780</v>
      </c>
      <c r="D24" s="32" t="s">
        <v>316</v>
      </c>
      <c r="E24" s="122">
        <v>6400</v>
      </c>
      <c r="F24" s="123">
        <v>3700</v>
      </c>
      <c r="G24" s="123">
        <v>3300</v>
      </c>
      <c r="H24" s="123">
        <v>4800</v>
      </c>
    </row>
    <row r="25" spans="2:9" ht="15" customHeight="1" x14ac:dyDescent="0.25">
      <c r="B25" s="91" t="s">
        <v>18</v>
      </c>
      <c r="C25" s="121" t="s">
        <v>780</v>
      </c>
      <c r="D25" s="121"/>
      <c r="E25" s="122">
        <v>19000</v>
      </c>
      <c r="F25" s="123">
        <v>23000</v>
      </c>
      <c r="G25" s="123">
        <v>14500</v>
      </c>
      <c r="H25" s="123">
        <v>16800</v>
      </c>
    </row>
    <row r="26" spans="2:9" ht="15" customHeight="1" x14ac:dyDescent="0.25">
      <c r="B26" s="91" t="s">
        <v>19</v>
      </c>
      <c r="C26" s="121" t="s">
        <v>780</v>
      </c>
      <c r="D26" s="32" t="s">
        <v>316</v>
      </c>
      <c r="E26" s="122">
        <v>4300</v>
      </c>
      <c r="F26" s="123">
        <v>3900</v>
      </c>
      <c r="G26" s="123">
        <v>2700</v>
      </c>
      <c r="H26" s="123">
        <v>3800</v>
      </c>
    </row>
    <row r="27" spans="2:9" ht="15" customHeight="1" x14ac:dyDescent="0.25">
      <c r="B27" s="91" t="s">
        <v>20</v>
      </c>
      <c r="C27" s="121" t="s">
        <v>780</v>
      </c>
      <c r="D27" s="32" t="s">
        <v>316</v>
      </c>
      <c r="E27" s="122">
        <v>80</v>
      </c>
      <c r="F27" s="123">
        <v>90</v>
      </c>
      <c r="G27" s="123">
        <v>200</v>
      </c>
      <c r="H27" s="123">
        <v>250</v>
      </c>
    </row>
    <row r="28" spans="2:9" ht="15" customHeight="1" x14ac:dyDescent="0.25">
      <c r="B28" s="91" t="s">
        <v>21</v>
      </c>
      <c r="C28" s="121" t="s">
        <v>780</v>
      </c>
      <c r="D28" s="32" t="s">
        <v>316</v>
      </c>
      <c r="E28" s="122">
        <v>1940</v>
      </c>
      <c r="F28" s="123">
        <v>1440</v>
      </c>
      <c r="G28" s="123">
        <v>640</v>
      </c>
      <c r="H28" s="123">
        <v>940</v>
      </c>
    </row>
    <row r="29" spans="2:9" ht="15" customHeight="1" x14ac:dyDescent="0.25">
      <c r="B29" s="91" t="s">
        <v>22</v>
      </c>
      <c r="C29" s="121" t="s">
        <v>780</v>
      </c>
      <c r="D29" s="121"/>
      <c r="E29" s="122">
        <v>17600</v>
      </c>
      <c r="F29" s="123">
        <v>16900</v>
      </c>
      <c r="G29" s="123">
        <v>14500</v>
      </c>
      <c r="H29" s="123">
        <v>10600</v>
      </c>
    </row>
    <row r="30" spans="2:9" x14ac:dyDescent="0.25">
      <c r="B30" s="91" t="s">
        <v>13</v>
      </c>
      <c r="C30" s="121" t="s">
        <v>780</v>
      </c>
      <c r="D30" s="121"/>
      <c r="E30" s="345" t="s">
        <v>25</v>
      </c>
      <c r="F30" s="345"/>
      <c r="G30" s="345"/>
      <c r="H30" s="345"/>
    </row>
    <row r="31" spans="2:9" x14ac:dyDescent="0.25">
      <c r="B31" s="91" t="s">
        <v>23</v>
      </c>
      <c r="C31" s="121" t="s">
        <v>780</v>
      </c>
      <c r="D31" s="121"/>
      <c r="E31" s="345" t="s">
        <v>24</v>
      </c>
      <c r="F31" s="345"/>
      <c r="G31" s="345"/>
      <c r="H31" s="345"/>
    </row>
    <row r="32" spans="2:9" x14ac:dyDescent="0.25">
      <c r="B32" s="91" t="s">
        <v>14</v>
      </c>
      <c r="C32" s="121" t="s">
        <v>780</v>
      </c>
      <c r="D32" s="121"/>
      <c r="E32" s="345" t="s">
        <v>24</v>
      </c>
      <c r="F32" s="345"/>
      <c r="G32" s="345"/>
      <c r="H32" s="345"/>
    </row>
    <row r="33" spans="2:8" ht="14.25" customHeight="1" x14ac:dyDescent="0.25">
      <c r="B33" s="91" t="s">
        <v>838</v>
      </c>
      <c r="C33" s="121" t="s">
        <v>780</v>
      </c>
      <c r="D33" s="121"/>
      <c r="E33" s="288" t="s">
        <v>594</v>
      </c>
      <c r="F33" s="123">
        <v>1700</v>
      </c>
      <c r="G33" s="123">
        <v>1000</v>
      </c>
      <c r="H33" s="123">
        <v>1200</v>
      </c>
    </row>
    <row r="34" spans="2:8" x14ac:dyDescent="0.25">
      <c r="B34" s="91" t="s">
        <v>26</v>
      </c>
      <c r="C34" s="121" t="s">
        <v>780</v>
      </c>
      <c r="D34" s="121"/>
      <c r="E34" s="122">
        <v>22000</v>
      </c>
      <c r="F34" s="123">
        <v>30600</v>
      </c>
      <c r="G34" s="123">
        <v>19300</v>
      </c>
      <c r="H34" s="123">
        <v>22300</v>
      </c>
    </row>
    <row r="35" spans="2:8" x14ac:dyDescent="0.25">
      <c r="B35" s="91" t="s">
        <v>15</v>
      </c>
      <c r="C35" s="121" t="s">
        <v>780</v>
      </c>
      <c r="D35" s="121"/>
      <c r="E35" s="345" t="s">
        <v>24</v>
      </c>
      <c r="F35" s="345"/>
      <c r="G35" s="345"/>
      <c r="H35" s="345"/>
    </row>
    <row r="36" spans="2:8" x14ac:dyDescent="0.25">
      <c r="B36" s="91" t="s">
        <v>27</v>
      </c>
      <c r="C36" s="121" t="s">
        <v>780</v>
      </c>
      <c r="D36" s="121"/>
      <c r="E36" s="122">
        <v>5400</v>
      </c>
      <c r="F36" s="123">
        <v>4300</v>
      </c>
      <c r="G36" s="123">
        <v>3450</v>
      </c>
      <c r="H36" s="123">
        <v>4500</v>
      </c>
    </row>
    <row r="37" spans="2:8" x14ac:dyDescent="0.25">
      <c r="B37" s="91" t="s">
        <v>16</v>
      </c>
      <c r="C37" s="121" t="s">
        <v>780</v>
      </c>
      <c r="D37" s="121"/>
      <c r="E37" s="345" t="s">
        <v>24</v>
      </c>
      <c r="F37" s="345"/>
      <c r="G37" s="345"/>
      <c r="H37" s="345"/>
    </row>
    <row r="38" spans="2:8" x14ac:dyDescent="0.25">
      <c r="B38" s="125" t="s">
        <v>28</v>
      </c>
      <c r="C38" s="164" t="s">
        <v>781</v>
      </c>
      <c r="D38" s="164"/>
      <c r="E38" s="165">
        <v>404000</v>
      </c>
      <c r="F38" s="129">
        <v>292000</v>
      </c>
      <c r="G38" s="129">
        <v>235000</v>
      </c>
      <c r="H38" s="129">
        <v>465000</v>
      </c>
    </row>
    <row r="39" spans="2:8" x14ac:dyDescent="0.25">
      <c r="B39" s="11"/>
      <c r="C39" s="8"/>
      <c r="D39" s="11"/>
      <c r="E39" s="11"/>
      <c r="F39" s="11"/>
      <c r="G39" s="11"/>
      <c r="H39" s="11"/>
    </row>
    <row r="40" spans="2:8" ht="15.75" x14ac:dyDescent="0.25">
      <c r="B40" s="7" t="s">
        <v>66</v>
      </c>
      <c r="C40" s="276"/>
      <c r="D40" s="7"/>
      <c r="E40" s="11"/>
      <c r="F40" s="11"/>
      <c r="G40" s="11"/>
      <c r="H40" s="11"/>
    </row>
    <row r="41" spans="2:8" x14ac:dyDescent="0.25">
      <c r="B41" s="91" t="s">
        <v>469</v>
      </c>
      <c r="C41" s="91" t="s">
        <v>231</v>
      </c>
      <c r="D41" s="32" t="s">
        <v>316</v>
      </c>
      <c r="E41" s="124">
        <v>0.3</v>
      </c>
      <c r="F41" s="115">
        <v>0.26</v>
      </c>
      <c r="G41" s="115">
        <v>0.19</v>
      </c>
      <c r="H41" s="115">
        <v>0.15</v>
      </c>
    </row>
    <row r="42" spans="2:8" x14ac:dyDescent="0.25">
      <c r="E42" s="11"/>
      <c r="F42" s="11"/>
      <c r="G42" s="11"/>
      <c r="H42" s="11"/>
    </row>
    <row r="43" spans="2:8" x14ac:dyDescent="0.25">
      <c r="B43" s="11"/>
      <c r="C43" s="8"/>
      <c r="D43" s="11"/>
      <c r="E43" s="11"/>
      <c r="F43" s="11"/>
      <c r="G43" s="11"/>
      <c r="H43" s="11"/>
    </row>
    <row r="44" spans="2:8" x14ac:dyDescent="0.25">
      <c r="B44" s="346" t="s">
        <v>481</v>
      </c>
      <c r="C44" s="347"/>
      <c r="D44" s="347"/>
      <c r="E44" s="347"/>
      <c r="F44" s="347"/>
      <c r="G44" s="347"/>
      <c r="H44" s="348"/>
    </row>
    <row r="45" spans="2:8" x14ac:dyDescent="0.25">
      <c r="B45" s="349" t="s">
        <v>592</v>
      </c>
      <c r="C45" s="350"/>
      <c r="D45" s="350"/>
      <c r="E45" s="350"/>
      <c r="F45" s="350"/>
      <c r="G45" s="350"/>
      <c r="H45" s="351"/>
    </row>
    <row r="46" spans="2:8" x14ac:dyDescent="0.25">
      <c r="B46" s="332" t="s">
        <v>591</v>
      </c>
      <c r="C46" s="333"/>
      <c r="D46" s="333"/>
      <c r="E46" s="333"/>
      <c r="F46" s="333"/>
      <c r="G46" s="333"/>
      <c r="H46" s="334"/>
    </row>
    <row r="47" spans="2:8" ht="15.75" customHeight="1" x14ac:dyDescent="0.25"/>
  </sheetData>
  <mergeCells count="8">
    <mergeCell ref="E30:H30"/>
    <mergeCell ref="B44:H44"/>
    <mergeCell ref="B45:H45"/>
    <mergeCell ref="B46:H46"/>
    <mergeCell ref="E31:H31"/>
    <mergeCell ref="E32:H32"/>
    <mergeCell ref="E35:H35"/>
    <mergeCell ref="E37:H37"/>
  </mergeCells>
  <hyperlinks>
    <hyperlink ref="B45" location="Definitions!A1" display=" Full details of the calculation methodology is provided in Definitions" xr:uid="{7C3259ED-5A3F-43F0-BDD6-9B570CB8E739}"/>
    <hyperlink ref="B44" location="Assurance!A1" display="Reliability of the WHSmith totals for the selected sustainability performance data has been assured by Corporate Citizenship, as described in the Assurance statement." xr:uid="{3AEC237B-3BCE-4D12-BF3F-1632348190B7}"/>
    <hyperlink ref="B45:H45" location="'Planet definitions'!A1" display="Planet Definitions" xr:uid="{A1743B2F-4275-424D-B04D-273713E21CBA}"/>
  </hyperlinks>
  <printOptions horizontalCentered="1" verticalCentered="1"/>
  <pageMargins left="0.70866141732283472" right="0.70866141732283472" top="0.74803149606299213" bottom="0.74803149606299213" header="0.31496062992125984" footer="0.31496062992125984"/>
  <pageSetup paperSize="9" fitToHeight="0" orientation="landscape" r:id="rId1"/>
  <headerFooter>
    <oddFooter>&amp;L&amp;8Page &amp;P of &amp;N&amp;R&amp;8WHSmith Sustainability Addendum 2023</oddFooter>
  </headerFooter>
  <rowBreaks count="1" manualBreakCount="1">
    <brk id="1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10</vt:i4>
      </vt:variant>
    </vt:vector>
  </HeadingPairs>
  <TitlesOfParts>
    <vt:vector size="39" baseType="lpstr">
      <vt:lpstr>Cover</vt:lpstr>
      <vt:lpstr>Index</vt:lpstr>
      <vt:lpstr>Approach</vt:lpstr>
      <vt:lpstr>Materiality</vt:lpstr>
      <vt:lpstr>Assurance</vt:lpstr>
      <vt:lpstr>PLANET&gt;&gt;&gt;</vt:lpstr>
      <vt:lpstr>Planet definitions</vt:lpstr>
      <vt:lpstr>Planet targets</vt:lpstr>
      <vt:lpstr>GHG emissions</vt:lpstr>
      <vt:lpstr>Energy</vt:lpstr>
      <vt:lpstr>Resource use</vt:lpstr>
      <vt:lpstr>PEOPLE&gt;&gt;&gt;</vt:lpstr>
      <vt:lpstr>People definitions</vt:lpstr>
      <vt:lpstr>People targets</vt:lpstr>
      <vt:lpstr>People data</vt:lpstr>
      <vt:lpstr>Colleague turnover</vt:lpstr>
      <vt:lpstr>Sourcing</vt:lpstr>
      <vt:lpstr>Safety and wellbeing</vt:lpstr>
      <vt:lpstr>COMMUNITY&gt;&gt;&gt;</vt:lpstr>
      <vt:lpstr>Community definitions</vt:lpstr>
      <vt:lpstr>Community targets</vt:lpstr>
      <vt:lpstr>Community investment</vt:lpstr>
      <vt:lpstr>Responsible Business&gt;&gt;&gt;</vt:lpstr>
      <vt:lpstr>Customers</vt:lpstr>
      <vt:lpstr>Retailing</vt:lpstr>
      <vt:lpstr>Privacy</vt:lpstr>
      <vt:lpstr>Cybersecurity</vt:lpstr>
      <vt:lpstr>GRI</vt:lpstr>
      <vt:lpstr>SASB</vt:lpstr>
      <vt:lpstr>Assurance!_Toc319310960</vt:lpstr>
      <vt:lpstr>'GHG emissions'!Print_Area</vt:lpstr>
      <vt:lpstr>GRI!Print_Area</vt:lpstr>
      <vt:lpstr>'Planet definitions'!Print_Area</vt:lpstr>
      <vt:lpstr>SASB!Print_Area</vt:lpstr>
      <vt:lpstr>Approach!Print_Titles</vt:lpstr>
      <vt:lpstr>Customers!Print_Titles</vt:lpstr>
      <vt:lpstr>Cybersecurity!Print_Titles</vt:lpstr>
      <vt:lpstr>Privacy!Print_Titles</vt:lpstr>
      <vt:lpstr>Retailing!Print_Titles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WHS Sustainability Addendum 2023</dc:title>
  <dc:creator>Wollaston, Judith</dc:creator>
  <cp:lastModifiedBy>Wollaston, Judith</cp:lastModifiedBy>
  <cp:lastPrinted>2024-07-11T14:40:11Z</cp:lastPrinted>
  <dcterms:created xsi:type="dcterms:W3CDTF">2023-07-05T09:46:07Z</dcterms:created>
  <dcterms:modified xsi:type="dcterms:W3CDTF">2024-07-17T12:57:21Z</dcterms:modified>
</cp:coreProperties>
</file>